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250"/>
  </bookViews>
  <sheets>
    <sheet name="CS-Leg &amp; Adm" sheetId="1" r:id="rId1"/>
    <sheet name="CS-Comm" sheetId="2" r:id="rId2"/>
    <sheet name="CS-Bylaw" sheetId="3" r:id="rId3"/>
    <sheet name="CS-IT" sheetId="4" r:id="rId4"/>
    <sheet name="CS-Emergency" sheetId="5" r:id="rId5"/>
    <sheet name="CS-Fire" sheetId="6" r:id="rId6"/>
    <sheet name="FS-Finance" sheetId="7" r:id="rId7"/>
    <sheet name="FS-HR" sheetId="8" r:id="rId8"/>
    <sheet name="FS-RCMP" sheetId="9" r:id="rId9"/>
    <sheet name="FS- Gen Corp" sheetId="10" r:id="rId10"/>
    <sheet name="FS-Library" sheetId="11" r:id="rId11"/>
    <sheet name="BS-Real Est" sheetId="13" r:id="rId12"/>
    <sheet name="BS-Econ Dev" sheetId="12" r:id="rId13"/>
    <sheet name="BS-Film &amp; Events" sheetId="14" r:id="rId14"/>
    <sheet name="BS-Recreation" sheetId="15" r:id="rId15"/>
    <sheet name="DS-Plan &amp; Bld" sheetId="16" r:id="rId16"/>
    <sheet name="DS-Eng" sheetId="17" r:id="rId17"/>
    <sheet name="DS-Ops Trans" sheetId="18" r:id="rId18"/>
    <sheet name="DS-Ops Parks" sheetId="19" r:id="rId19"/>
    <sheet name="DS-Facilities" sheetId="22" r:id="rId20"/>
  </sheets>
  <definedNames>
    <definedName name="_xlnm.Print_Area" localSheetId="12">'BS-Econ Dev'!$A$1:$AC$85</definedName>
    <definedName name="_xlnm.Print_Area" localSheetId="13">'BS-Film &amp; Events'!$A$1:$AD$54</definedName>
    <definedName name="_xlnm.Print_Area" localSheetId="11">'BS-Real Est'!$A$1:$AC$118</definedName>
    <definedName name="_xlnm.Print_Area" localSheetId="14">'BS-Recreation'!$A$1:$AC$318</definedName>
    <definedName name="_xlnm.Print_Area" localSheetId="2">'CS-Bylaw'!$A$1:$AC$91</definedName>
    <definedName name="_xlnm.Print_Area" localSheetId="1">'CS-Comm'!$A$1:$AC$55</definedName>
    <definedName name="_xlnm.Print_Area" localSheetId="4">'CS-Emergency'!$A$1:$AC$71</definedName>
    <definedName name="_xlnm.Print_Area" localSheetId="5">'CS-Fire'!$A$1:$AC$138</definedName>
    <definedName name="_xlnm.Print_Area" localSheetId="3">'CS-IT'!$A$1:$AC$71</definedName>
    <definedName name="_xlnm.Print_Area" localSheetId="0">'CS-Leg &amp; Adm'!$A$1:$AC$121</definedName>
    <definedName name="_xlnm.Print_Area" localSheetId="16">'DS-Eng'!$A$1:$AC$148</definedName>
    <definedName name="_xlnm.Print_Area" localSheetId="19">'DS-Facilities'!$A$1:$AD$273</definedName>
    <definedName name="_xlnm.Print_Area" localSheetId="18">'DS-Ops Parks'!$A$1:$AC$252</definedName>
    <definedName name="_xlnm.Print_Area" localSheetId="17">'DS-Ops Trans'!$A$1:$AC$244</definedName>
    <definedName name="_xlnm.Print_Area" localSheetId="15">'DS-Plan &amp; Bld'!$A$1:$AC$132</definedName>
    <definedName name="_xlnm.Print_Area" localSheetId="9">'FS- Gen Corp'!$A$1:$AC$318</definedName>
    <definedName name="_xlnm.Print_Area" localSheetId="6">'FS-Finance'!$A$1:$AC$83</definedName>
    <definedName name="_xlnm.Print_Area" localSheetId="7">'FS-HR'!$A$1:$AC$66</definedName>
    <definedName name="_xlnm.Print_Area" localSheetId="10">'FS-Library'!$A$1:$AC$55</definedName>
    <definedName name="_xlnm.Print_Area" localSheetId="8">'FS-RCMP'!$A$1:$AC$114</definedName>
    <definedName name="_xlnm.Print_Titles" localSheetId="12">'BS-Econ Dev'!$1:$11</definedName>
    <definedName name="_xlnm.Print_Titles" localSheetId="13">'BS-Film &amp; Events'!$1:$11</definedName>
    <definedName name="_xlnm.Print_Titles" localSheetId="11">'BS-Real Est'!$1:$11</definedName>
    <definedName name="_xlnm.Print_Titles" localSheetId="14">'BS-Recreation'!$1:$11</definedName>
    <definedName name="_xlnm.Print_Titles" localSheetId="2">'CS-Bylaw'!$1:$11</definedName>
    <definedName name="_xlnm.Print_Titles" localSheetId="1">'CS-Comm'!$1:$11</definedName>
    <definedName name="_xlnm.Print_Titles" localSheetId="4">'CS-Emergency'!$1:$11</definedName>
    <definedName name="_xlnm.Print_Titles" localSheetId="5">'CS-Fire'!$1:$11</definedName>
    <definedName name="_xlnm.Print_Titles" localSheetId="3">'CS-IT'!$1:$11</definedName>
    <definedName name="_xlnm.Print_Titles" localSheetId="0">'CS-Leg &amp; Adm'!$1:$10</definedName>
    <definedName name="_xlnm.Print_Titles" localSheetId="16">'DS-Eng'!$1:$11</definedName>
    <definedName name="_xlnm.Print_Titles" localSheetId="19">'DS-Facilities'!$1:$11</definedName>
    <definedName name="_xlnm.Print_Titles" localSheetId="18">'DS-Ops Parks'!$1:$11</definedName>
    <definedName name="_xlnm.Print_Titles" localSheetId="17">'DS-Ops Trans'!$1:$11</definedName>
    <definedName name="_xlnm.Print_Titles" localSheetId="15">'DS-Plan &amp; Bld'!$1:$11</definedName>
    <definedName name="_xlnm.Print_Titles" localSheetId="9">'FS- Gen Corp'!$1:$11</definedName>
    <definedName name="_xlnm.Print_Titles" localSheetId="6">'FS-Finance'!$1:$11</definedName>
    <definedName name="_xlnm.Print_Titles" localSheetId="7">'FS-HR'!$1:$11</definedName>
    <definedName name="_xlnm.Print_Titles" localSheetId="10">'FS-Library'!$1:$11</definedName>
    <definedName name="_xlnm.Print_Titles" localSheetId="8">'FS-RCMP'!$1:$11</definedName>
  </definedNames>
  <calcPr calcId="145621"/>
</workbook>
</file>

<file path=xl/calcChain.xml><?xml version="1.0" encoding="utf-8"?>
<calcChain xmlns="http://schemas.openxmlformats.org/spreadsheetml/2006/main">
  <c r="S249" i="22" l="1"/>
  <c r="AC95" i="1" l="1"/>
  <c r="AC93" i="1"/>
  <c r="AC91" i="1"/>
</calcChain>
</file>

<file path=xl/comments1.xml><?xml version="1.0" encoding="utf-8"?>
<comments xmlns="http://schemas.openxmlformats.org/spreadsheetml/2006/main">
  <authors>
    <author>Christine Mathews</author>
  </authors>
  <commentList>
    <comment ref="L14" author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Dog License Canvassing Program</t>
        </r>
      </text>
    </comment>
  </commentList>
</comments>
</file>

<file path=xl/comments2.xml><?xml version="1.0" encoding="utf-8"?>
<comments xmlns="http://schemas.openxmlformats.org/spreadsheetml/2006/main">
  <authors>
    <author>Christine Mathews</author>
  </authors>
  <commentList>
    <comment ref="V17" author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BA to 100% but should be reflected as a scenario 3 not 2</t>
        </r>
      </text>
    </comment>
  </commentList>
</comments>
</file>

<file path=xl/comments3.xml><?xml version="1.0" encoding="utf-8"?>
<comments xmlns="http://schemas.openxmlformats.org/spreadsheetml/2006/main">
  <authors>
    <author>Christine Mathews</author>
  </authors>
  <commentList>
    <comment ref="J47" author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added during BM work</t>
        </r>
      </text>
    </comment>
  </commentList>
</comments>
</file>

<file path=xl/comments4.xml><?xml version="1.0" encoding="utf-8"?>
<comments xmlns="http://schemas.openxmlformats.org/spreadsheetml/2006/main">
  <authors>
    <author>Christine Mathews</author>
  </authors>
  <commentList>
    <comment ref="R49" author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Removed $750 re coffee re CLT review and postage comes off of general corporate $4392</t>
        </r>
      </text>
    </comment>
  </commentList>
</comments>
</file>

<file path=xl/comments5.xml><?xml version="1.0" encoding="utf-8"?>
<comments xmlns="http://schemas.openxmlformats.org/spreadsheetml/2006/main">
  <authors>
    <author>Christine Mathews</author>
  </authors>
  <commentList>
    <comment ref="L211" author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From MC/Finance On line payment services project</t>
        </r>
      </text>
    </comment>
  </commentList>
</comments>
</file>

<file path=xl/comments6.xml><?xml version="1.0" encoding="utf-8"?>
<comments xmlns="http://schemas.openxmlformats.org/spreadsheetml/2006/main">
  <authors>
    <author>Christine Mathews</author>
  </authors>
  <commentList>
    <comment ref="L14" author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Electric Vehicle Rechargine Station Revenues
</t>
        </r>
      </text>
    </comment>
  </commentList>
</comments>
</file>

<file path=xl/sharedStrings.xml><?xml version="1.0" encoding="utf-8"?>
<sst xmlns="http://schemas.openxmlformats.org/spreadsheetml/2006/main" count="5156" uniqueCount="2937">
  <si>
    <t>DISTRICT OF SQUAMISH</t>
  </si>
  <si>
    <t xml:space="preserve">2014-2018 FINANCIAL PLANNING </t>
  </si>
  <si>
    <t>GENERAL GOVERNMENT - CAO, LEGISLATIVE AND ADMINISTRATIVE SERVICES</t>
  </si>
  <si>
    <t>GENERAL MANAGER:</t>
  </si>
  <si>
    <t>Robin Arthurs</t>
  </si>
  <si>
    <t xml:space="preserve">   </t>
  </si>
  <si>
    <t>BUDGET MANAGER:</t>
  </si>
  <si>
    <t>Charlene Pawluk</t>
  </si>
  <si>
    <t>ACCOUNT</t>
  </si>
  <si>
    <t>ACCOUNT DESCRIPTION</t>
  </si>
  <si>
    <t>2012 Budget</t>
  </si>
  <si>
    <t>2012 Actual</t>
  </si>
  <si>
    <t>2013 Budget</t>
  </si>
  <si>
    <t>2013 YTD Actual</t>
  </si>
  <si>
    <t xml:space="preserve">Variance: Budget Less Annual </t>
  </si>
  <si>
    <t>% Budget Remaining</t>
  </si>
  <si>
    <t>2013 Non-Recurring Project Removal</t>
  </si>
  <si>
    <t>2014 Base Budget Adjustments</t>
  </si>
  <si>
    <t>2014 Carryforwards</t>
  </si>
  <si>
    <t xml:space="preserve">2014 Service Level Changes </t>
  </si>
  <si>
    <t>2014 Non-Recurring Initiatives</t>
  </si>
  <si>
    <t>2014 Budget</t>
  </si>
  <si>
    <t>BUDGET MANAGER NOTES/COMMENTS</t>
  </si>
  <si>
    <t>SCENARIO 1 
(0% Tax Increase Target)</t>
  </si>
  <si>
    <t>SCENARIO 2 
(Existing Service Level)</t>
  </si>
  <si>
    <t>SCENARIO 3 
(Priority Service Level Increases)</t>
  </si>
  <si>
    <t>MANAGEMENT</t>
  </si>
  <si>
    <t>Form Adj</t>
  </si>
  <si>
    <t>New Budget</t>
  </si>
  <si>
    <t>DEPARTMENT SPECIFIC REVENUE</t>
  </si>
  <si>
    <t>1015994000-900</t>
  </si>
  <si>
    <t>FOI REQUEST FEES</t>
  </si>
  <si>
    <t>1015995000-900</t>
  </si>
  <si>
    <t>ADMIN COSTS RECOVERY</t>
  </si>
  <si>
    <t>1015990000-900</t>
  </si>
  <si>
    <t>PHOTOCOPIES, MAPS, BYLAWS</t>
  </si>
  <si>
    <t>EXPENSES</t>
  </si>
  <si>
    <t>GENERAL GOVERNMENT - LEGISLATIVE</t>
  </si>
  <si>
    <t>1021110100-100</t>
  </si>
  <si>
    <t>MAYOR INDEMNITY</t>
  </si>
  <si>
    <t>1021110130-100</t>
  </si>
  <si>
    <t>EMPLOYER LEG &amp; GROUP BENEFIT COSTS</t>
  </si>
  <si>
    <t>1021120100-100</t>
  </si>
  <si>
    <t>COUNCIL INDEMNITY</t>
  </si>
  <si>
    <t>1021120130-100</t>
  </si>
  <si>
    <t>Employer Leg &amp; Group Benefit Costs</t>
  </si>
  <si>
    <t>1021130500-900</t>
  </si>
  <si>
    <t>COMMITTEE EXPENSES</t>
  </si>
  <si>
    <t>1021140210-210</t>
  </si>
  <si>
    <t>CONFERENCES &amp; CONVENTIONS</t>
  </si>
  <si>
    <t>1021140213-213</t>
  </si>
  <si>
    <t>COUNCIL TELE-COMS</t>
  </si>
  <si>
    <t>1021140500-900</t>
  </si>
  <si>
    <t>COUNCIL WORKSHOP</t>
  </si>
  <si>
    <t>1021140240-240</t>
  </si>
  <si>
    <t xml:space="preserve">ASSOCIATION DUES </t>
  </si>
  <si>
    <t>1021150221-221</t>
  </si>
  <si>
    <t>MAYOR PUBLIC RELATIONS</t>
  </si>
  <si>
    <t>1021160221-221</t>
  </si>
  <si>
    <t>LEGISLATIVE PUBLIC RELATIONS</t>
  </si>
  <si>
    <t>1021170221-221</t>
  </si>
  <si>
    <t>OTHER PUBLIC RELATIONS PROMOTIONS</t>
  </si>
  <si>
    <t>Adult/childrens' Parties</t>
  </si>
  <si>
    <t>1021180221-221</t>
  </si>
  <si>
    <t>SENIOR CITIZENS' BANQUET</t>
  </si>
  <si>
    <t>Refer to CEG Process</t>
  </si>
  <si>
    <t>1021190221-221</t>
  </si>
  <si>
    <t>SCHOLARSHIPS</t>
  </si>
  <si>
    <t>Remove 1 scholarship</t>
  </si>
  <si>
    <t>1021190211-211</t>
  </si>
  <si>
    <t>TRAVEL (SISTER CITY)</t>
  </si>
  <si>
    <t>SQUAMISH 100 YEAR ANNIVERSARY</t>
  </si>
  <si>
    <t xml:space="preserve">TOTAL LEGISLATIVE                                 </t>
  </si>
  <si>
    <t>GENERAL GOVERNMENT - CAO OFFICE</t>
  </si>
  <si>
    <t>1021200100-100</t>
  </si>
  <si>
    <t>ADMINISTRATION SALARIES</t>
  </si>
  <si>
    <t>1021200130-100</t>
  </si>
  <si>
    <t>1021200150-150</t>
  </si>
  <si>
    <t>HOLIDAY PAY PAYOUT</t>
  </si>
  <si>
    <t>1021200151-151</t>
  </si>
  <si>
    <t>ANNUAL HOLIDAYS (TIME OFF)</t>
  </si>
  <si>
    <t>1021200152-152</t>
  </si>
  <si>
    <t>STATUTORY HOLIDAYS</t>
  </si>
  <si>
    <t>1021200154-154</t>
  </si>
  <si>
    <t>PAID SICK LEAVE</t>
  </si>
  <si>
    <r>
      <rPr>
        <sz val="11"/>
        <color theme="1"/>
        <rFont val="Calibri"/>
        <family val="2"/>
        <scheme val="minor"/>
      </rPr>
      <t>1021200210-900</t>
    </r>
  </si>
  <si>
    <t>CONVENTIONS - CAO</t>
  </si>
  <si>
    <t>1021200211-211</t>
  </si>
  <si>
    <t>TRAVEL</t>
  </si>
  <si>
    <t>1021200240-240</t>
  </si>
  <si>
    <t>ASSOCIATION</t>
  </si>
  <si>
    <t>1021200590-590</t>
  </si>
  <si>
    <t>MISCELLANEOUS</t>
  </si>
  <si>
    <t>TOTAL CAO OFFICE</t>
  </si>
  <si>
    <t>SPECIAL PROJECTS</t>
  </si>
  <si>
    <t>1021300231-231</t>
  </si>
  <si>
    <t>CONTRACT SERVICES</t>
  </si>
  <si>
    <t>1021300234-900</t>
  </si>
  <si>
    <t>MARINE MANAGEMENT STRATEGY</t>
  </si>
  <si>
    <t>1021300235-900</t>
  </si>
  <si>
    <t>CORE SERVICE REVIEWS</t>
  </si>
  <si>
    <t>1021300236-900</t>
  </si>
  <si>
    <t>CORE SERVICE IMPROVEMENT</t>
  </si>
  <si>
    <t>GENERAL GOVERNMENT - CORPORATE SERVICES GENERAL MANAGER</t>
  </si>
  <si>
    <t>1021205100-100</t>
  </si>
  <si>
    <t>SALARIES</t>
  </si>
  <si>
    <t>1021205100-130</t>
  </si>
  <si>
    <t xml:space="preserve">BENEFITS </t>
  </si>
  <si>
    <t>1021205100-210</t>
  </si>
  <si>
    <t xml:space="preserve">CONVENTIONS </t>
  </si>
  <si>
    <t>1021205100-211</t>
  </si>
  <si>
    <t>1021205100-234</t>
  </si>
  <si>
    <t>TRAINING</t>
  </si>
  <si>
    <t>1021205100-240</t>
  </si>
  <si>
    <t>1021205100-590</t>
  </si>
  <si>
    <t>TOTAL DIVISIONAL ADMINISTRATION</t>
  </si>
  <si>
    <t>GENERAL GOVERNMENT - ADMINISTRATION</t>
  </si>
  <si>
    <t>1021210100-100</t>
  </si>
  <si>
    <t>ADMINISTRATIVE SERVICES SALARIES</t>
  </si>
  <si>
    <t>Reduce Casual 50%</t>
  </si>
  <si>
    <t>1021210131-100</t>
  </si>
  <si>
    <t>1021210150-150</t>
  </si>
  <si>
    <t>1021210151-151</t>
  </si>
  <si>
    <t>1021210152-152</t>
  </si>
  <si>
    <t>1021210154-154</t>
  </si>
  <si>
    <t>1021210210-210</t>
  </si>
  <si>
    <t>CONVENTIONS</t>
  </si>
  <si>
    <t>1021210211-211</t>
  </si>
  <si>
    <t>1021210221-221</t>
  </si>
  <si>
    <t>ADVERTISING</t>
  </si>
  <si>
    <t>1021210231-231</t>
  </si>
  <si>
    <t>1021210231-900</t>
  </si>
  <si>
    <t>CONTRACT SERVICES-RECORDS MGMT</t>
  </si>
  <si>
    <t>1021210232-232</t>
  </si>
  <si>
    <t>LEGAL FEES</t>
  </si>
  <si>
    <t xml:space="preserve">Reduce Legal Services </t>
  </si>
  <si>
    <t>1021210233-233</t>
  </si>
  <si>
    <t>LABOUR RELATIONS</t>
  </si>
  <si>
    <t>1021210234-234</t>
  </si>
  <si>
    <t>COURSES</t>
  </si>
  <si>
    <t>1021210236-236</t>
  </si>
  <si>
    <t>COMPUTER SOFTWARE LICENCE/MAINT</t>
  </si>
  <si>
    <t>1021210240-240</t>
  </si>
  <si>
    <t>ASSOCIATION DUES</t>
  </si>
  <si>
    <t>1021210243-900</t>
  </si>
  <si>
    <t>FILM INDUSTRY PROMOTION PROJECT</t>
  </si>
  <si>
    <t>1021210253-253</t>
  </si>
  <si>
    <t>EQUIPMENT MAINTENANCE</t>
  </si>
  <si>
    <t>Contraction - other depts</t>
  </si>
  <si>
    <t>1021210500-500</t>
  </si>
  <si>
    <t>OFFICE SUPPLIES</t>
  </si>
  <si>
    <t>1021210590-590</t>
  </si>
  <si>
    <t>10212105ELEC</t>
  </si>
  <si>
    <t>ELECTIONS/REFERENDUMS</t>
  </si>
  <si>
    <t>TOTAL GENERAL GOVT ADMIN</t>
  </si>
  <si>
    <t>TOTAL EXPENDITURES</t>
  </si>
  <si>
    <t>DRAW ON/  (CONTRIBUTION TO)  GENERAL REVENUES</t>
  </si>
  <si>
    <t>CONTRACTION FOR SCENARIO ONE</t>
  </si>
  <si>
    <t>TARGET BUDGET FOR SCENARIO ONE BEFORE SPECIAL PROJECTS</t>
  </si>
  <si>
    <t>2014 OPERATING PROJECTS</t>
  </si>
  <si>
    <t>Scenario 1</t>
  </si>
  <si>
    <t>Scenario 2</t>
  </si>
  <si>
    <t>Scenario 3</t>
  </si>
  <si>
    <t>Shimizu Delegation</t>
  </si>
  <si>
    <t>OPERATING SPECIAL PROJECTS ENVELOPE</t>
  </si>
  <si>
    <t>NOTES AND SUMMARIES</t>
  </si>
  <si>
    <t>LABOUR SUMMARY</t>
  </si>
  <si>
    <t>Salary, Wages &amp; Benefits</t>
  </si>
  <si>
    <t xml:space="preserve">TOTAL PROJECTS </t>
  </si>
  <si>
    <t>2013 CARRYFORWARDS /FUNDED</t>
  </si>
  <si>
    <t>Elections - from cyclic reserve</t>
  </si>
  <si>
    <t>BUDGET BY BUDGET MANAGER</t>
  </si>
  <si>
    <t>PROTECTIVE SERVICES - BYLAW</t>
  </si>
  <si>
    <t>Kristine Day</t>
  </si>
  <si>
    <t>1014329000-900</t>
  </si>
  <si>
    <t>BYLAW COST RECOVER</t>
  </si>
  <si>
    <t>1015160000-900</t>
  </si>
  <si>
    <t>DOG LICENCES</t>
  </si>
  <si>
    <t>1015200000-900</t>
  </si>
  <si>
    <t>MUNICIPAL TICKET INFORMATION REVENUE</t>
  </si>
  <si>
    <t>1015210000-900</t>
  </si>
  <si>
    <t>BYLAW NOTICES</t>
  </si>
  <si>
    <t>1015220000-900</t>
  </si>
  <si>
    <t>DOG IMPOUND CHARGES AND FEES</t>
  </si>
  <si>
    <t>1015915012-900</t>
  </si>
  <si>
    <t xml:space="preserve">ANIMAL CONTROL DONATIONS </t>
  </si>
  <si>
    <t>1017670001-900</t>
  </si>
  <si>
    <t>PROV GOVT BEAR AWARENESS PROGRAM</t>
  </si>
  <si>
    <t>REVENUE</t>
  </si>
  <si>
    <t>PROTECTIVE SERVICES - BYLAW ENFORCEMENT</t>
  </si>
  <si>
    <t>1022210100-100</t>
  </si>
  <si>
    <t>BEO 832 hr reduction</t>
  </si>
  <si>
    <t>1022210130-100</t>
  </si>
  <si>
    <t>1022210150-150</t>
  </si>
  <si>
    <t>1022210151-151</t>
  </si>
  <si>
    <t>1022210152-152</t>
  </si>
  <si>
    <t>1022210154-154</t>
  </si>
  <si>
    <t>1022210210-210</t>
  </si>
  <si>
    <t>BYLAW CONFERENCES &amp; COURSES</t>
  </si>
  <si>
    <t>1022210211-211</t>
  </si>
  <si>
    <t>VEHICLE MAINTENANCE &amp; OPERATION</t>
  </si>
  <si>
    <t>1022210211-900</t>
  </si>
  <si>
    <t>VEHICLE MAINTENANCE OPERATION</t>
  </si>
  <si>
    <t>1022210213-213</t>
  </si>
  <si>
    <t>TELEPHONE - BYLAW</t>
  </si>
  <si>
    <t>1022210221-221</t>
  </si>
  <si>
    <t>1022210231-900</t>
  </si>
  <si>
    <t>BYLAW ADJUDICATION</t>
  </si>
  <si>
    <t>1022210233-233</t>
  </si>
  <si>
    <t>CONTRACT SECURITY PATROLS</t>
  </si>
  <si>
    <t>1022210234-100</t>
  </si>
  <si>
    <t>TRAINING - WAGES</t>
  </si>
  <si>
    <t>1022210234-234</t>
  </si>
  <si>
    <t>1022210240-240</t>
  </si>
  <si>
    <t>1022210241-900</t>
  </si>
  <si>
    <t>UNIFORMS</t>
  </si>
  <si>
    <t>1022210500-500</t>
  </si>
  <si>
    <t>MATERIALS &amp; SUPPLIES</t>
  </si>
  <si>
    <t>1022210590-900</t>
  </si>
  <si>
    <t>BYLAW WORKS RECOVERABLE</t>
  </si>
  <si>
    <t>EXPENSES BYLAW ENFORCEMENT</t>
  </si>
  <si>
    <t>PROTECTIVE SERVICES - ANIMAL CONTROL</t>
  </si>
  <si>
    <t>1022930100-100</t>
  </si>
  <si>
    <t>ANIMAL CONTROL</t>
  </si>
  <si>
    <t>Reduced Pound Hrs &amp; patrols</t>
  </si>
  <si>
    <t>1022930130-100</t>
  </si>
  <si>
    <t>Reduced Pound Hrs</t>
  </si>
  <si>
    <t>1022930150-150</t>
  </si>
  <si>
    <t>1022930151-151</t>
  </si>
  <si>
    <t>1022930152-152</t>
  </si>
  <si>
    <t>1022930154-154</t>
  </si>
  <si>
    <t>1022930163-163</t>
  </si>
  <si>
    <t>LOA (PAID &amp; UNPAID)INCLUDES UNPAID WCB</t>
  </si>
  <si>
    <t>1022930211-100</t>
  </si>
  <si>
    <t>1022930211-211</t>
  </si>
  <si>
    <t>1022930233-233</t>
  </si>
  <si>
    <t>CONTRACT SERVICES - BEAR AWARE</t>
  </si>
  <si>
    <t>1022930234-100</t>
  </si>
  <si>
    <t>1022930234-234</t>
  </si>
  <si>
    <t>1022930238-900</t>
  </si>
  <si>
    <t>INSURANCE - ANIMAL CTRL DEPT</t>
  </si>
  <si>
    <t>1022930252-900</t>
  </si>
  <si>
    <t>OPERATIONS</t>
  </si>
  <si>
    <t>Spay Neuter Prg Reduced</t>
  </si>
  <si>
    <t>1022930254-900</t>
  </si>
  <si>
    <t>SPCA SERVICE CONTRACT GRANT</t>
  </si>
  <si>
    <t>(See Note 1 Below)</t>
  </si>
  <si>
    <t>COMMUNITY INITIATIVES - DOGGIE BAG DISPENSERS</t>
  </si>
  <si>
    <t>TOTAL ANIMAL CONTROL</t>
  </si>
  <si>
    <t>EXPENDITURES</t>
  </si>
  <si>
    <t>Note :  1022930255-900</t>
  </si>
  <si>
    <t xml:space="preserve">Doggy Bag Dispenser account was reused for maintenance projects so comparative years are rolling up to Facilities </t>
  </si>
  <si>
    <t>2013 CARRYFORWARDS</t>
  </si>
  <si>
    <t xml:space="preserve">GENERAL GOVERNMENT - COMMUNICATIONS </t>
  </si>
  <si>
    <t>Christina Moore</t>
  </si>
  <si>
    <t>1015998000-900</t>
  </si>
  <si>
    <t>FILMING FEES</t>
  </si>
  <si>
    <t>1017550000-900</t>
  </si>
  <si>
    <t>PROV GOVT GRANT</t>
  </si>
  <si>
    <t>GENERAL GOVERNMENT - COMMUNICATIONS</t>
  </si>
  <si>
    <t>1021212100-100</t>
  </si>
  <si>
    <t>COMMUNICATIONS SALARIES</t>
  </si>
  <si>
    <t>1021212130-130</t>
  </si>
  <si>
    <t>1021212211-211</t>
  </si>
  <si>
    <t>1021212221-221</t>
  </si>
  <si>
    <t>1021212222-222</t>
  </si>
  <si>
    <t>PUBLIC RELATIONS</t>
  </si>
  <si>
    <t>Community Campaigns advertising</t>
  </si>
  <si>
    <t>1021212233-233</t>
  </si>
  <si>
    <t>1021212234-234</t>
  </si>
  <si>
    <t>1021212240-240</t>
  </si>
  <si>
    <t>1021212243-243</t>
  </si>
  <si>
    <t>COMMUNICATIONS PROJECTS</t>
  </si>
  <si>
    <t>100 year special project</t>
  </si>
  <si>
    <t>TOTAL COMMUNICATIONS EXPENSE</t>
  </si>
  <si>
    <t>100 Years Celebration</t>
  </si>
  <si>
    <t>Marketing Materials (2014-15)</t>
  </si>
  <si>
    <t>Communications was reallocated from the Administration Budget</t>
  </si>
  <si>
    <t>PROTECTIVE SERVICES - EMERGENCY MANAGEMENT</t>
  </si>
  <si>
    <t xml:space="preserve">Robin Arthurs </t>
  </si>
  <si>
    <t>1015915013-900</t>
  </si>
  <si>
    <t>DONATIONS SQUAMISH EMERGENCY PROGRAM</t>
  </si>
  <si>
    <t>1017520000-900</t>
  </si>
  <si>
    <t>PROV GOV'T EMERGENCY TASK RECOVERY</t>
  </si>
  <si>
    <t>1017610000-900</t>
  </si>
  <si>
    <t>1017700026-900</t>
  </si>
  <si>
    <t>JEPP GRANT - EMG OPS TRAINING</t>
  </si>
  <si>
    <t>1017700027-900</t>
  </si>
  <si>
    <t>JEPP GRANT 11 - E TEAM TRAINING</t>
  </si>
  <si>
    <t>1017700028-900</t>
  </si>
  <si>
    <t>JEPP GRANT 11 EMG EXERCISE</t>
  </si>
  <si>
    <t>EMERGENCY MEASURES</t>
  </si>
  <si>
    <t>1022510114-114</t>
  </si>
  <si>
    <t>PERSONNEL</t>
  </si>
  <si>
    <t>1022510130-100</t>
  </si>
  <si>
    <t>Employer Leg &amp; Group Benefit costs</t>
  </si>
  <si>
    <t>1022510211-900</t>
  </si>
  <si>
    <t>TRANSPORT</t>
  </si>
  <si>
    <t>1022510213-213</t>
  </si>
  <si>
    <t>TELEPHONE - EMERGENCY</t>
  </si>
  <si>
    <t>1022510231-900</t>
  </si>
  <si>
    <t>EMERGENCY PLAN UPDATE - JEPP</t>
  </si>
  <si>
    <t>1022510234-234</t>
  </si>
  <si>
    <t xml:space="preserve">Training </t>
  </si>
  <si>
    <t>1022510510-900</t>
  </si>
  <si>
    <t>VOLUNTEER APPRECIATION</t>
  </si>
  <si>
    <t>1022510238-900</t>
  </si>
  <si>
    <t>EMERGENCY MEASURES VEHICLE INSUR.</t>
  </si>
  <si>
    <t>1022510250-900</t>
  </si>
  <si>
    <t>COMMUNICATIONS</t>
  </si>
  <si>
    <t>1022510253-253</t>
  </si>
  <si>
    <t>1022510264-240</t>
  </si>
  <si>
    <t>1022510500-500</t>
  </si>
  <si>
    <t>MATERIALS AND SUPPLIES</t>
  </si>
  <si>
    <t>1022510241-241</t>
  </si>
  <si>
    <t>1022510590-590</t>
  </si>
  <si>
    <t>SEP POSTAGE EXPENSE</t>
  </si>
  <si>
    <t>1022510591-900</t>
  </si>
  <si>
    <t>SEP TASK COSTS</t>
  </si>
  <si>
    <t>1022510595-900</t>
  </si>
  <si>
    <t>EMG PRG FUNDED BY JEPP GRANTS</t>
  </si>
  <si>
    <t>1022510596-900</t>
  </si>
  <si>
    <t>1022510597-900</t>
  </si>
  <si>
    <t>E TEAM TRAINING JEPP GRANT 2011</t>
  </si>
  <si>
    <t>1022510598-900</t>
  </si>
  <si>
    <t>COMMUNITY EMERGENCY EXERCISE JEPP 2011</t>
  </si>
  <si>
    <t>10225105PRJ1</t>
  </si>
  <si>
    <t>SEP COMMAND VEHICLE (3 year cost)</t>
  </si>
  <si>
    <t>CLT recommends that Budget Manager consider submitting a service level change request to offset funding lost from SLRD in 2013 (SLC so that it is highlighted for CLT and Council)</t>
  </si>
  <si>
    <t xml:space="preserve">PROTECTIVE SERVICES - FIRE SERVICES </t>
  </si>
  <si>
    <t>Russ Inouye</t>
  </si>
  <si>
    <t>1014241000-900</t>
  </si>
  <si>
    <t>FIRE PROTECTION SERVICE TO FIRST NATIONS</t>
  </si>
  <si>
    <t>1014242000-900</t>
  </si>
  <si>
    <t>FIRE DEPT OPERATING COSTS RECOVERABLE</t>
  </si>
  <si>
    <t>Public Assistance</t>
  </si>
  <si>
    <t>1014243000-900</t>
  </si>
  <si>
    <t>FIRE DEPT RENTAL REVENUE</t>
  </si>
  <si>
    <t>1015191000-900</t>
  </si>
  <si>
    <t>FIRE DEPT PERMITS</t>
  </si>
  <si>
    <t xml:space="preserve">Backyard campfire permits </t>
  </si>
  <si>
    <t>Various fines &amp; fees</t>
  </si>
  <si>
    <t>1015997000-900</t>
  </si>
  <si>
    <t>FIRE DEPARTMENT FILE SEARCHES</t>
  </si>
  <si>
    <t xml:space="preserve">            </t>
  </si>
  <si>
    <t>FIRE DEPT ADMINISTRATION</t>
  </si>
  <si>
    <t>1022410100-100</t>
  </si>
  <si>
    <t>1022410130-100</t>
  </si>
  <si>
    <t>1022410150-150</t>
  </si>
  <si>
    <t>1022410151-151</t>
  </si>
  <si>
    <t>1022410152-152</t>
  </si>
  <si>
    <t>1022410154-154</t>
  </si>
  <si>
    <t>1022410213-213</t>
  </si>
  <si>
    <t>STATION HOUSE TELEPHONE</t>
  </si>
  <si>
    <t>1022410234-234</t>
  </si>
  <si>
    <t>COURSES AND SEMINARS</t>
  </si>
  <si>
    <t>1022410238-900</t>
  </si>
  <si>
    <t>DISPATCH / E-COMM</t>
  </si>
  <si>
    <t>1022410239-239</t>
  </si>
  <si>
    <t>DATA PROCESSING</t>
  </si>
  <si>
    <t>1022410240-240</t>
  </si>
  <si>
    <t>PROFESSIONAL DUES</t>
  </si>
  <si>
    <t>1022410241-900</t>
  </si>
  <si>
    <t xml:space="preserve">UNIFORM </t>
  </si>
  <si>
    <t>1022410500-500</t>
  </si>
  <si>
    <t>1022410510-900</t>
  </si>
  <si>
    <t>VOLUNTEERS ANNUAL DINNER</t>
  </si>
  <si>
    <t>1022410561-900</t>
  </si>
  <si>
    <t>TURN OUT EQUIPMENT</t>
  </si>
  <si>
    <t>1022410590-590</t>
  </si>
  <si>
    <t>MISCELLANEOUS &amp; RELOCATION EXP</t>
  </si>
  <si>
    <t>1022410600-900</t>
  </si>
  <si>
    <t>FIRE RESCUE MASTER PLAN</t>
  </si>
  <si>
    <t>1022410610-900</t>
  </si>
  <si>
    <t xml:space="preserve">100 YEAR CELEBRATION </t>
  </si>
  <si>
    <t xml:space="preserve">TOTAL FIRE DEPT ADMIN                             </t>
  </si>
  <si>
    <t xml:space="preserve">FIRE DEPARTMENT - OPERATIONS                      </t>
  </si>
  <si>
    <t>1022420100-100</t>
  </si>
  <si>
    <t>1022420112-112</t>
  </si>
  <si>
    <t>OVERTIME CHARGES</t>
  </si>
  <si>
    <t>Volunteer Call Outs 1st Responder</t>
  </si>
  <si>
    <t>1022420113-900</t>
  </si>
  <si>
    <t>RETIREMENT</t>
  </si>
  <si>
    <t>1022420114-114</t>
  </si>
  <si>
    <t>VOLUNTEER - CALL OUT</t>
  </si>
  <si>
    <t>Volunteer Call Outs 1st Responder / Wkend Duty Cvg</t>
  </si>
  <si>
    <t>1022420115-115</t>
  </si>
  <si>
    <t>MISCELLANEOUS CALL OUT EXPENSE</t>
  </si>
  <si>
    <t>1022420130-100</t>
  </si>
  <si>
    <t>1022420150-150</t>
  </si>
  <si>
    <t>1022420151-151</t>
  </si>
  <si>
    <t>ANNUAL HOLIDAYS</t>
  </si>
  <si>
    <t>1022420152-152</t>
  </si>
  <si>
    <t>1022420154-154</t>
  </si>
  <si>
    <t>1022420235-900</t>
  </si>
  <si>
    <t>MEDICALS</t>
  </si>
  <si>
    <t>1022420241-900</t>
  </si>
  <si>
    <t>UNIFORM CLEANING &amp; PROTECT CLOTHING</t>
  </si>
  <si>
    <t>1022420500-900</t>
  </si>
  <si>
    <t>1022420503-900</t>
  </si>
  <si>
    <t>FIRE RESPONSE CLOTHING, HOSE &amp; APPLIAN</t>
  </si>
  <si>
    <t>1022420561-900</t>
  </si>
  <si>
    <t>1022420590-900</t>
  </si>
  <si>
    <t>1022420591-900</t>
  </si>
  <si>
    <t>2010 OLYMPICS SERVICES/TRAINING</t>
  </si>
  <si>
    <t>1022420592-900</t>
  </si>
  <si>
    <t>FIRE OPS RECOVERABLE</t>
  </si>
  <si>
    <t xml:space="preserve">TOTAL FIRE DEPT OPERATIONS                        </t>
  </si>
  <si>
    <t xml:space="preserve">ALARM SYSTEM &amp; COMMUNICATIONS                     </t>
  </si>
  <si>
    <t>1022430213-213</t>
  </si>
  <si>
    <t xml:space="preserve">TELEPHONE </t>
  </si>
  <si>
    <t>1022430213-900</t>
  </si>
  <si>
    <t>EMERGENCY SYSTEM TELEPHONE</t>
  </si>
  <si>
    <t>1022430214-900</t>
  </si>
  <si>
    <t>RADIO EQUIPMENT OPERATION &amp; MAINTENANCE</t>
  </si>
  <si>
    <t xml:space="preserve">FIRE DEPARTMENT TRAINING &amp; ED                     </t>
  </si>
  <si>
    <t>1022430500-500</t>
  </si>
  <si>
    <t>REPORTS &amp; MISCELLANEOUS</t>
  </si>
  <si>
    <t>1022460114-114</t>
  </si>
  <si>
    <t>VOLUNTEER CALL OUTS / PRACTICES</t>
  </si>
  <si>
    <t>Volunteer practices &amp; training</t>
  </si>
  <si>
    <t>1022460234-234</t>
  </si>
  <si>
    <t>COURSES &amp; SEMINARS</t>
  </si>
  <si>
    <t>Weekend training</t>
  </si>
  <si>
    <t>1022460235-100</t>
  </si>
  <si>
    <t>TRAINING FACILITY COURSE COSTS</t>
  </si>
  <si>
    <t>1022460235-235</t>
  </si>
  <si>
    <t>1022460236-900</t>
  </si>
  <si>
    <t>FIRE TECHNICAL RESCUE</t>
  </si>
  <si>
    <t>1022460500-100</t>
  </si>
  <si>
    <t>1022460500-500</t>
  </si>
  <si>
    <t xml:space="preserve">TOTAL FIRE DEPT TRAINING &amp; EDUCATION              </t>
  </si>
  <si>
    <t xml:space="preserve">APPARATUS OPERATION &amp; MAINTENANCE                 </t>
  </si>
  <si>
    <t>1022480001-900</t>
  </si>
  <si>
    <t>FP 1 - 1995 CHEV 4WHDR</t>
  </si>
  <si>
    <t>1022480002-900</t>
  </si>
  <si>
    <t>FP 2 - 2004 FORD RANGER</t>
  </si>
  <si>
    <t>1022480003-900</t>
  </si>
  <si>
    <t>SQUAD 3 - 94 GMC GRUMMAN</t>
  </si>
  <si>
    <t>1022480005-900</t>
  </si>
  <si>
    <t>RESCUE 2</t>
  </si>
  <si>
    <t>1022480006-900</t>
  </si>
  <si>
    <t>1991 U BUILT TRAILER 411267 - 06</t>
  </si>
  <si>
    <t>1022480007-900</t>
  </si>
  <si>
    <t>FIRE SAFETY HOUSE 508365</t>
  </si>
  <si>
    <t>1022480021-900</t>
  </si>
  <si>
    <t>ENGINE 1 - 2004 ALF METRO PUMPER</t>
  </si>
  <si>
    <t>1022480031-900</t>
  </si>
  <si>
    <t>ENGINE 2 - 2007 SMEAL PUMPER</t>
  </si>
  <si>
    <t>1022480041-900</t>
  </si>
  <si>
    <t>ENGINE 41 - 92 PETERBUILT</t>
  </si>
  <si>
    <t>1022480051-900</t>
  </si>
  <si>
    <t>ENGINE 51 - 97 SPARTAN AERIAL</t>
  </si>
  <si>
    <t>1022480052-900</t>
  </si>
  <si>
    <t>RESERVE PUMPER - 92 PETERBUILT</t>
  </si>
  <si>
    <t>1022480059-900</t>
  </si>
  <si>
    <t>1959 CHEV PARADE TRUCK 4253WA</t>
  </si>
  <si>
    <t>1022480101-101</t>
  </si>
  <si>
    <t>CMD 101 - 2008 CHEV SILV</t>
  </si>
  <si>
    <t>1022480201-900</t>
  </si>
  <si>
    <t>CMD 201 - 2010 CHEV SILVR</t>
  </si>
  <si>
    <t>1022480500-900</t>
  </si>
  <si>
    <t>SHOP TOOLS &amp; SUPPLIES</t>
  </si>
  <si>
    <t>1022480520-900</t>
  </si>
  <si>
    <t>GAS &amp; OIL</t>
  </si>
  <si>
    <t>1022480590-900</t>
  </si>
  <si>
    <t>PW ALLOCATION</t>
  </si>
  <si>
    <t xml:space="preserve">TOTAL APPARATUS OPERATION &amp; MAINT                 </t>
  </si>
  <si>
    <t xml:space="preserve">FIRE FIGHTING EQ MAINT &amp; SUPPLIES                 </t>
  </si>
  <si>
    <t>1022481253-900</t>
  </si>
  <si>
    <t>1022481500-900</t>
  </si>
  <si>
    <t>FIRST AID SUPPLIES</t>
  </si>
  <si>
    <t>1022481590-900</t>
  </si>
  <si>
    <t xml:space="preserve">TOTAL FIRE FIGHTING EQ REPL &amp; MAINT               </t>
  </si>
  <si>
    <t xml:space="preserve">HYDRANTS                                          </t>
  </si>
  <si>
    <t>1022490262-900</t>
  </si>
  <si>
    <t>HYDRANT RENTAL</t>
  </si>
  <si>
    <t xml:space="preserve">TOTAL HYDRANTS                                    </t>
  </si>
  <si>
    <t xml:space="preserve">Fire Technical Rescue </t>
  </si>
  <si>
    <t>GENERAL GOVERNMENT - INFORMATION TECHNOLOGY</t>
  </si>
  <si>
    <t>Conrad Kordel</t>
  </si>
  <si>
    <t>1021260100-100</t>
  </si>
  <si>
    <t>INFORMATION SYSTEMS PERSONNEL</t>
  </si>
  <si>
    <t>1021260130-100</t>
  </si>
  <si>
    <t>1021260150-150</t>
  </si>
  <si>
    <t>HOLIDAY PAYOUT</t>
  </si>
  <si>
    <t>1021260151-151</t>
  </si>
  <si>
    <t>ANNUAL VACATION</t>
  </si>
  <si>
    <t>1021260152-152</t>
  </si>
  <si>
    <t>1021260154-154</t>
  </si>
  <si>
    <t>1021260210-210</t>
  </si>
  <si>
    <t>1021260211-100</t>
  </si>
  <si>
    <t>1021260211-211</t>
  </si>
  <si>
    <t>Travel</t>
  </si>
  <si>
    <t>1021260213-213</t>
  </si>
  <si>
    <t>TELEPHONE - INFORMATION SYSTEMS</t>
  </si>
  <si>
    <t>1021260233-100</t>
  </si>
  <si>
    <t>1021260233-233</t>
  </si>
  <si>
    <t>Comm Hosting Svce</t>
  </si>
  <si>
    <t>1021260234-234</t>
  </si>
  <si>
    <t>1021260238-900</t>
  </si>
  <si>
    <t>INSURANCE - IT DEPT</t>
  </si>
  <si>
    <t>1021260239-239</t>
  </si>
  <si>
    <t>MANAGED NETWORK SERVICE</t>
  </si>
  <si>
    <t>1021260240-240</t>
  </si>
  <si>
    <t>ASSOCIATION DUES/MEMBERSHIPS</t>
  </si>
  <si>
    <t>1021260253-100</t>
  </si>
  <si>
    <t>1021260253-253</t>
  </si>
  <si>
    <t>1021260254-900</t>
  </si>
  <si>
    <t>SOFTWARE MAINTENANCE</t>
  </si>
  <si>
    <t>Microsoft licensing</t>
  </si>
  <si>
    <t>1021260255-900</t>
  </si>
  <si>
    <t>SERVER HOSTING</t>
  </si>
  <si>
    <t>Server Hosting Reduced</t>
  </si>
  <si>
    <t>1021260256-900</t>
  </si>
  <si>
    <t>IT MOBILE PLAN</t>
  </si>
  <si>
    <t>1021260257-900</t>
  </si>
  <si>
    <t>TELCO MANAGED NETWORK</t>
  </si>
  <si>
    <t>1021260258-900</t>
  </si>
  <si>
    <t>SERVER VIRTUALIZATION</t>
  </si>
  <si>
    <t xml:space="preserve">Server Virtualization </t>
  </si>
  <si>
    <t>1021260259-900</t>
  </si>
  <si>
    <t>WEBSITE MAINTENANCE</t>
  </si>
  <si>
    <t>Website maintenance increase</t>
  </si>
  <si>
    <t>1021260260-900</t>
  </si>
  <si>
    <t xml:space="preserve">CONSULTING PROJECTS </t>
  </si>
  <si>
    <t>1021260590-590</t>
  </si>
  <si>
    <t>1021260595-NEW</t>
  </si>
  <si>
    <t xml:space="preserve">ALLOCATION TO OTHER DEPT/FUNDS </t>
  </si>
  <si>
    <t xml:space="preserve">TOTAL INFORMATION SYSTEMS EXPENSE                      </t>
  </si>
  <si>
    <t>Managed Network</t>
  </si>
  <si>
    <t>GENERAL GOVERNMENT - FINANCIAL SERVICES</t>
  </si>
  <si>
    <t>Joanne Greenlees</t>
  </si>
  <si>
    <t>Marcia Collier</t>
  </si>
  <si>
    <t>GENERAL GOVERNMENT FINANCE</t>
  </si>
  <si>
    <t>1013110000-900</t>
  </si>
  <si>
    <t>ADMIN FEES - NON RES SCHOOLS TAXES</t>
  </si>
  <si>
    <t>1015120000-900</t>
  </si>
  <si>
    <t>MUNICIPAL LICENCE PLATES</t>
  </si>
  <si>
    <t>1015640000-900</t>
  </si>
  <si>
    <t>MORTGAGE LIST / PROPERTY TAX ADMIN</t>
  </si>
  <si>
    <t>1015999000-900</t>
  </si>
  <si>
    <t>CASH SHORT/OVER</t>
  </si>
  <si>
    <t>GENERAL GOVERNMENT - FINANCIAL SERVICES  GENERAL MANAGER</t>
  </si>
  <si>
    <t>1021221100-100</t>
  </si>
  <si>
    <t>1021221130-100</t>
  </si>
  <si>
    <t>1021221210-210</t>
  </si>
  <si>
    <t>1021221211-211</t>
  </si>
  <si>
    <t>1021221234-234</t>
  </si>
  <si>
    <t>1021221240-240</t>
  </si>
  <si>
    <t>1021221590-590</t>
  </si>
  <si>
    <t>GENERAL GOVERNMENT - FINANCE</t>
  </si>
  <si>
    <t>1021220100-100</t>
  </si>
  <si>
    <t>Restructure collections</t>
  </si>
  <si>
    <t>1021220130-100</t>
  </si>
  <si>
    <t>1021220150-150</t>
  </si>
  <si>
    <t>1021220151-151</t>
  </si>
  <si>
    <t>1021220152-152</t>
  </si>
  <si>
    <t>1021220154-154</t>
  </si>
  <si>
    <t>1021220210-210</t>
  </si>
  <si>
    <t>1021220211-211</t>
  </si>
  <si>
    <t>1021220221-221</t>
  </si>
  <si>
    <t>1021220231-231</t>
  </si>
  <si>
    <t>AUDITING</t>
  </si>
  <si>
    <t>1021220233-233</t>
  </si>
  <si>
    <t>1021220234-234</t>
  </si>
  <si>
    <t>COURSES AND CONFERENCES</t>
  </si>
  <si>
    <t>1021220240-240</t>
  </si>
  <si>
    <t>ASSOC. DUES / SUBSCRIPTIONS</t>
  </si>
  <si>
    <t>1021220253-253</t>
  </si>
  <si>
    <t>1021220260-900</t>
  </si>
  <si>
    <t>LONG RANGE FINANCIAL PLAN</t>
  </si>
  <si>
    <t>1021220261-900</t>
  </si>
  <si>
    <t>APPRAISALS FOR INSURANCE PURPOSES</t>
  </si>
  <si>
    <t>1021220262-900</t>
  </si>
  <si>
    <t xml:space="preserve">FINANCIAL SYSTEM IMPROVEMENTS </t>
  </si>
  <si>
    <t>1021220263-900</t>
  </si>
  <si>
    <t>POLICY DEVELOPMENT</t>
  </si>
  <si>
    <t>1021220500-500</t>
  </si>
  <si>
    <t>1021220580-900</t>
  </si>
  <si>
    <t>PENNY ROUNDING</t>
  </si>
  <si>
    <t>1021220590-590</t>
  </si>
  <si>
    <t>SOFTWARE LICENSING &amp; SUPPORT</t>
  </si>
  <si>
    <t>1021220590-900</t>
  </si>
  <si>
    <t xml:space="preserve">TOTAL FINANCE  EXPENSE                             </t>
  </si>
  <si>
    <t>TOTAL ALL EXPENSES</t>
  </si>
  <si>
    <t xml:space="preserve">Electronic Pay Advice </t>
  </si>
  <si>
    <t xml:space="preserve">Online Payment Services </t>
  </si>
  <si>
    <t>2013 CARRYFWDS &amp; FUNDED</t>
  </si>
  <si>
    <t>Reconstruct the GL</t>
  </si>
  <si>
    <t>GENERAL GOVERNMENT - HUMAN RESOURCES</t>
  </si>
  <si>
    <t xml:space="preserve">GENERAL MANAGER:  </t>
  </si>
  <si>
    <t>Julie Morris</t>
  </si>
  <si>
    <t xml:space="preserve">EXPENSES </t>
  </si>
  <si>
    <t>1021211100-100</t>
  </si>
  <si>
    <t>1021211130-100</t>
  </si>
  <si>
    <t>1021211150-150</t>
  </si>
  <si>
    <t>1021211151-151</t>
  </si>
  <si>
    <t>1021211152-152</t>
  </si>
  <si>
    <t>1021211154-154</t>
  </si>
  <si>
    <t>1021211210-210</t>
  </si>
  <si>
    <t>COURSES &amp; CONVENTIONS</t>
  </si>
  <si>
    <t>1021211211-211</t>
  </si>
  <si>
    <t>1021211231-231</t>
  </si>
  <si>
    <t>1021211233-233</t>
  </si>
  <si>
    <t>LABOUR RELATIONS / NEGOTIATIONS</t>
  </si>
  <si>
    <t>1021211234-234</t>
  </si>
  <si>
    <t>ORGANIZATIONAL TRAINING &amp; DEVELOPMENT</t>
  </si>
  <si>
    <t>3 Mgr MATI reduction more in house</t>
  </si>
  <si>
    <t>1021211235-235</t>
  </si>
  <si>
    <t>EMPLOYEE SOCIAL / WELLNESS</t>
  </si>
  <si>
    <t>Introduce social fund</t>
  </si>
  <si>
    <t>1021211236-236</t>
  </si>
  <si>
    <t>HEALTH &amp; SAFETY COMMITTEE</t>
  </si>
  <si>
    <t>1021211237-237</t>
  </si>
  <si>
    <t>EMPLOYEE RECOGNITION / SERVICE PINS</t>
  </si>
  <si>
    <t>1021211238-900</t>
  </si>
  <si>
    <t>MEDICAL/ATTENDANCE MANAGEMENT</t>
  </si>
  <si>
    <t>1021211240-240</t>
  </si>
  <si>
    <t>ASSOC DUES / MEMBERSHIPS</t>
  </si>
  <si>
    <t>1021211500-500</t>
  </si>
  <si>
    <t>1021211590-590</t>
  </si>
  <si>
    <t>STAFF RECRUITMENT</t>
  </si>
  <si>
    <t>Reduce adv/travel costs</t>
  </si>
  <si>
    <t>1021211591-900</t>
  </si>
  <si>
    <t>OH&amp;S AUDIT</t>
  </si>
  <si>
    <t>1021211592-900</t>
  </si>
  <si>
    <t>CUSTOMER SERVICE INITIATIVE</t>
  </si>
  <si>
    <t>1021211593-900</t>
  </si>
  <si>
    <t>TOTAL HUMAN RESOURCES</t>
  </si>
  <si>
    <t>Customer Service Prj</t>
  </si>
  <si>
    <t>OHS Audit</t>
  </si>
  <si>
    <t>PROTECTIVE SERVICES - POLICE SERVICES</t>
  </si>
  <si>
    <t>Manager of RCMP Administration</t>
  </si>
  <si>
    <t>1014211000-900</t>
  </si>
  <si>
    <t>R.C.M.P. ASSET RECOVERY &amp; OTHER SERVICES</t>
  </si>
  <si>
    <t>1014212000-900</t>
  </si>
  <si>
    <t>R.C.M.P. SEARCH</t>
  </si>
  <si>
    <t>1014214000-900</t>
  </si>
  <si>
    <t>R.C.M.P. LIASON - SCHOOL DISTRICT #48 FUNDING</t>
  </si>
  <si>
    <t>1014218000-900</t>
  </si>
  <si>
    <t>PRISONER COSTS RECOVERED</t>
  </si>
  <si>
    <t>1015325000-900</t>
  </si>
  <si>
    <t>PAY PHONE COMMISSIONS</t>
  </si>
  <si>
    <t>1015993002-900</t>
  </si>
  <si>
    <t>VICTIM SERVICES (VENDING MACHINE)</t>
  </si>
  <si>
    <t>1016200001-900</t>
  </si>
  <si>
    <t>PROV GOV'T TRAFFIC FINE REVENUE SHARE</t>
  </si>
  <si>
    <t>1017110000-900</t>
  </si>
  <si>
    <t>VICTIMS ASSISTANCE PROGRAM</t>
  </si>
  <si>
    <t>Victim's Service</t>
  </si>
  <si>
    <t>REVENUES</t>
  </si>
  <si>
    <t>PROTECTIVE SERVICES - POLICE</t>
  </si>
  <si>
    <t>1022110237-900</t>
  </si>
  <si>
    <t>R.C.M.P. CONTRACT</t>
  </si>
  <si>
    <t>2 new members</t>
  </si>
  <si>
    <t>1022110238-900</t>
  </si>
  <si>
    <t>R.C.M.P. INTEGRATED TEAMS</t>
  </si>
  <si>
    <t xml:space="preserve">TOTAL R.C.M.P. CONTRACT                           </t>
  </si>
  <si>
    <t>R.C.M.P. ADMIN &amp; SUPPORT STAFF</t>
  </si>
  <si>
    <t>1022120100-100</t>
  </si>
  <si>
    <t>R.C.M.P.  ADMIN. PERSONNEL</t>
  </si>
  <si>
    <t xml:space="preserve">Client Service Clerk Reduction </t>
  </si>
  <si>
    <t>1022120130-100</t>
  </si>
  <si>
    <t>1022120150-150</t>
  </si>
  <si>
    <t>1022120151-151</t>
  </si>
  <si>
    <t>1022120152-152</t>
  </si>
  <si>
    <t>1022120154-154</t>
  </si>
  <si>
    <t>1022120237-237</t>
  </si>
  <si>
    <t>R.C.M.P. ADMIN TRAINING</t>
  </si>
  <si>
    <t>1022120237-900</t>
  </si>
  <si>
    <t>1022120253-253</t>
  </si>
  <si>
    <t>RCMP ADMIN, BANKING, FINANCE</t>
  </si>
  <si>
    <t>1022130151-151</t>
  </si>
  <si>
    <t>1022130237-100</t>
  </si>
  <si>
    <t>R.C.M.P. DISPATCH TRAINING</t>
  </si>
  <si>
    <t>1022130152-152</t>
  </si>
  <si>
    <t>1022140231-231</t>
  </si>
  <si>
    <t>R.C.M.P. LAN SUPPORT</t>
  </si>
  <si>
    <t>1022150237-900</t>
  </si>
  <si>
    <t xml:space="preserve">TOTAL R.C.M.P. ADMIN &amp; SUPPORT STAFF              </t>
  </si>
  <si>
    <t>R.C.M.P.  -  OFFICE (Operating accounts currently in Facilities)</t>
  </si>
  <si>
    <t>1022160501-900</t>
  </si>
  <si>
    <t>R.C.M.P. OFFICE SUPPLIES</t>
  </si>
  <si>
    <t>VICTIM SERVICES PROGRAM</t>
  </si>
  <si>
    <t>1022170100-100</t>
  </si>
  <si>
    <t>SALARIES VICTIMS ASST.PROG.</t>
  </si>
  <si>
    <t>Victim Services Prgm</t>
  </si>
  <si>
    <t>1022170130-100</t>
  </si>
  <si>
    <t>1022170150-150</t>
  </si>
  <si>
    <t>1022170151-151</t>
  </si>
  <si>
    <t>1022170152-152</t>
  </si>
  <si>
    <t>1022170154-154</t>
  </si>
  <si>
    <t>1022170211-100</t>
  </si>
  <si>
    <t>VEHICLE MAINTENANCE VICTIMS ASSIST PROGRAM</t>
  </si>
  <si>
    <t>1022170211-211</t>
  </si>
  <si>
    <t>VEHICLE MAINTENANCE VICTIMS ASST PROG.</t>
  </si>
  <si>
    <t>1022170213-213</t>
  </si>
  <si>
    <t>TELEPHONE VICTIMS ASST PROG.</t>
  </si>
  <si>
    <t>1022170234-234</t>
  </si>
  <si>
    <t>TRAINING VICTIMS ASST. PROG.</t>
  </si>
  <si>
    <t>1022170510-900</t>
  </si>
  <si>
    <t>VOLUNTEER APPR. VICTIMS ASST. PROG.</t>
  </si>
  <si>
    <t>1022170590-590</t>
  </si>
  <si>
    <t>OTHER EXPEND. VICTIMS ASST. PROG.</t>
  </si>
  <si>
    <t xml:space="preserve">TOTAL VICTIM SERVICES PROGRAM                     </t>
  </si>
  <si>
    <t xml:space="preserve">PRISONER MAINTENANCE &amp; DETENTION                  </t>
  </si>
  <si>
    <t>1022180100-100</t>
  </si>
  <si>
    <t>CORRECTIONS - GUARDS</t>
  </si>
  <si>
    <t>1022180130-100</t>
  </si>
  <si>
    <t>1022180150-150</t>
  </si>
  <si>
    <t>1022180151-151</t>
  </si>
  <si>
    <t>1022180152-152</t>
  </si>
  <si>
    <t>1022180154-154</t>
  </si>
  <si>
    <t>1022180235-900</t>
  </si>
  <si>
    <t>PRISONER MEDICALS</t>
  </si>
  <si>
    <t>1022180510-900</t>
  </si>
  <si>
    <t>MEALS</t>
  </si>
  <si>
    <t>1022180590-900</t>
  </si>
  <si>
    <t>DETENTION COSTS</t>
  </si>
  <si>
    <t xml:space="preserve">TOTAL PRISONER MAINTENANCE                        </t>
  </si>
  <si>
    <t xml:space="preserve">COMMUNITY POLICING PROGRAMS                       </t>
  </si>
  <si>
    <t>1022190100-100</t>
  </si>
  <si>
    <t>COMMUNITY POLICING COORDINATOR</t>
  </si>
  <si>
    <t>Remove CP Program</t>
  </si>
  <si>
    <t>1022190130-100</t>
  </si>
  <si>
    <t>1022190211-211</t>
  </si>
  <si>
    <t>1022190213-900</t>
  </si>
  <si>
    <t>R.C.M.P. TELEPHONE</t>
  </si>
  <si>
    <t>1022190510-900</t>
  </si>
  <si>
    <t>R.C.M.P. AUXILIARY</t>
  </si>
  <si>
    <t>1022190590-900</t>
  </si>
  <si>
    <t>COMMUNITY ON PATROL</t>
  </si>
  <si>
    <t>1022190591-900</t>
  </si>
  <si>
    <t>R.C.M.P. PREVENTION PROGRAMS</t>
  </si>
  <si>
    <t xml:space="preserve">TOTAL COMMUNITY POLICING PROGRAMS                 </t>
  </si>
  <si>
    <t>GENERAL GOVERNMENT - LIBRARY</t>
  </si>
  <si>
    <t xml:space="preserve">Joanne Greenlees for CAO </t>
  </si>
  <si>
    <t>Ella-Fay Zalezsak</t>
  </si>
  <si>
    <t>RECOVERED FROM LIBRARY - OTHER REVENUE</t>
  </si>
  <si>
    <t>RECOVERED FROM LIBRARY - GRANT</t>
  </si>
  <si>
    <t>LIBRARY</t>
  </si>
  <si>
    <t>1021951001-900</t>
  </si>
  <si>
    <t>LIBRARY - GRANT</t>
  </si>
  <si>
    <t>1021951110-110</t>
  </si>
  <si>
    <t>LIBRARY SALARIES</t>
  </si>
  <si>
    <t>Children's Prgmg/Lib Open Hrs/Adult prgm/Interlib loan</t>
  </si>
  <si>
    <t>History &amp; Digitization Services</t>
  </si>
  <si>
    <t>1021951130-100</t>
  </si>
  <si>
    <t>1021951150-150</t>
  </si>
  <si>
    <t>1021951151-151</t>
  </si>
  <si>
    <t>1021951152-152</t>
  </si>
  <si>
    <t>1021951154-154</t>
  </si>
  <si>
    <t>1021951234-234</t>
  </si>
  <si>
    <t>LIBRARY TRAINING</t>
  </si>
  <si>
    <t>1021951236-900</t>
  </si>
  <si>
    <t>LIBRARY SOFTWARE SUPPORT MTCE FEES</t>
  </si>
  <si>
    <t>DRAW ON /  (CONTRIBUTION TO)  GENERAL REVENUES</t>
  </si>
  <si>
    <t>Christine Mathews</t>
  </si>
  <si>
    <t>GENERAL FUND</t>
  </si>
  <si>
    <t>CORPORATE REVENUES OR UNSPECIFIED</t>
  </si>
  <si>
    <t xml:space="preserve">REVENUES                                          </t>
  </si>
  <si>
    <t xml:space="preserve">TAXATION                                          </t>
  </si>
  <si>
    <t>1011100000-900</t>
  </si>
  <si>
    <t>GENERAL TAXATION</t>
  </si>
  <si>
    <t xml:space="preserve">TOTAL GENERAL TAX                                 </t>
  </si>
  <si>
    <t>SPECIAL ASSESSMENTS</t>
  </si>
  <si>
    <t>1011220000-900</t>
  </si>
  <si>
    <t>LIBRARY REFERENDUM BYLAW</t>
  </si>
  <si>
    <t>1011240000-900</t>
  </si>
  <si>
    <t>BUSINESS IMPROVEMENT AREA</t>
  </si>
  <si>
    <t xml:space="preserve">TOTAL SPECIAL ASSESSMENTS                         </t>
  </si>
  <si>
    <t xml:space="preserve">GRANTS IN LIEU OF TAXES                           </t>
  </si>
  <si>
    <t>1012101000-900</t>
  </si>
  <si>
    <t>FEDERAL GRANT IN LIEU OF TAXES</t>
  </si>
  <si>
    <t>1012301000-900</t>
  </si>
  <si>
    <t>PROVINCIAL GRANT IN LIEU OF TAXES</t>
  </si>
  <si>
    <t>1012302000-900</t>
  </si>
  <si>
    <t>PROVINCIAL GRANT - PORT PROPERTY</t>
  </si>
  <si>
    <t>1012401000-900</t>
  </si>
  <si>
    <t>B.C. HYDRO GRANT IN LIEU OF TAXES</t>
  </si>
  <si>
    <t>1012501000-900</t>
  </si>
  <si>
    <t>B.C. RAIL GRANT IN LIEU OF TAXES</t>
  </si>
  <si>
    <t>1012701000-900</t>
  </si>
  <si>
    <t>TELEPHONE - 1% REV</t>
  </si>
  <si>
    <t>1012702000-900</t>
  </si>
  <si>
    <t>GAS UTILITY - 1% REV</t>
  </si>
  <si>
    <t>1012703000-900</t>
  </si>
  <si>
    <t>CABLE T.V. - 1% REV</t>
  </si>
  <si>
    <t>1012704000-900</t>
  </si>
  <si>
    <t>B.C. HYDRO - 1% REV</t>
  </si>
  <si>
    <t xml:space="preserve">TOTAL GRANTS IN LIEU OF TAXES                     </t>
  </si>
  <si>
    <t>OTHER REVENUE</t>
  </si>
  <si>
    <t>1015197000-900</t>
  </si>
  <si>
    <t>COMMUNITY AMENITY FEES</t>
  </si>
  <si>
    <t>1015510000-810</t>
  </si>
  <si>
    <t>RETURN ON INVESTMENT - INTEREST EARNED</t>
  </si>
  <si>
    <t>1015510000-900</t>
  </si>
  <si>
    <t>RETURN ON INVESTMENT</t>
  </si>
  <si>
    <t>1015510001-900</t>
  </si>
  <si>
    <t>ACTUARIAL VALUATIONS</t>
  </si>
  <si>
    <t>1015610000-900</t>
  </si>
  <si>
    <t>TAX PENALTIES</t>
  </si>
  <si>
    <t>1015620000-900</t>
  </si>
  <si>
    <t>TAX INTEREST</t>
  </si>
  <si>
    <t>1015915006-900</t>
  </si>
  <si>
    <t>DONATIONS AND CONTRIBUTIONS</t>
  </si>
  <si>
    <t>Biennale</t>
  </si>
  <si>
    <t>1015992000-900</t>
  </si>
  <si>
    <t>MISCELLANEOUS REVENUES</t>
  </si>
  <si>
    <t>UNCONDITIONAL TRANSFERS</t>
  </si>
  <si>
    <t>1016200000-900</t>
  </si>
  <si>
    <t>PROV GOV'T SMALL COMMUNITY PROTECTION GRANT</t>
  </si>
  <si>
    <t>1016200003-900</t>
  </si>
  <si>
    <t>COMMUNITY WORKS FUND REVENUE</t>
  </si>
  <si>
    <t xml:space="preserve">TOTAL UNCONDITIONAL TRANSFERS                     </t>
  </si>
  <si>
    <t>CONDITIONAL TRANSFERS - MULTI DEPARTMENTAL</t>
  </si>
  <si>
    <t>1017670008-900</t>
  </si>
  <si>
    <t>CLIMATE ACTION REVENUE INCENTIVE PROGRAM</t>
  </si>
  <si>
    <t>1017670011-900</t>
  </si>
  <si>
    <t>SEA TO SKY COMM SERVICES (RICK HANSEN FUNDING)</t>
  </si>
  <si>
    <t>1017670012-900</t>
  </si>
  <si>
    <t>CORPORATE AGREEMENT</t>
  </si>
  <si>
    <t>1017700031-900</t>
  </si>
  <si>
    <t>MIA RISK MGMT GRANT</t>
  </si>
  <si>
    <t xml:space="preserve">TRANSFERS FROM OTHER FUNDS                        </t>
  </si>
  <si>
    <t>1019110000-900</t>
  </si>
  <si>
    <t>TRANSFERS FROM SURPLUS</t>
  </si>
  <si>
    <t>1019120000-900</t>
  </si>
  <si>
    <t>PROVISION FOR FUTURE EXPENDITURES</t>
  </si>
  <si>
    <t>1019270000-900</t>
  </si>
  <si>
    <r>
      <t xml:space="preserve">TRANSFER FROM OWN </t>
    </r>
    <r>
      <rPr>
        <strike/>
        <sz val="11"/>
        <rFont val="Calibri"/>
        <family val="2"/>
        <scheme val="minor"/>
      </rPr>
      <t>RESERVES*</t>
    </r>
    <r>
      <rPr>
        <sz val="11"/>
        <rFont val="Calibri"/>
        <family val="2"/>
        <scheme val="minor"/>
      </rPr>
      <t xml:space="preserve"> SPECIFIED PROVISIONS</t>
    </r>
  </si>
  <si>
    <t>1019400000-NEW</t>
  </si>
  <si>
    <t>TRANSFER FROM RESERVES</t>
  </si>
  <si>
    <t>1019500000-900</t>
  </si>
  <si>
    <t>TRANSFER FROM COMMUNITY WORKS FUND</t>
  </si>
  <si>
    <t>1019520000-900</t>
  </si>
  <si>
    <t>CLIMATE ACTION CHARTER</t>
  </si>
  <si>
    <t xml:space="preserve">TOTAL TRANSFERS FROM OTHER FUNDS                  </t>
  </si>
  <si>
    <t xml:space="preserve">COLLECTIONS FOR OTHER GOVERNMENTS                 </t>
  </si>
  <si>
    <t>1019810000-900</t>
  </si>
  <si>
    <t>SCHOOL DISTRICT 48 TAX COLLECTIONS</t>
  </si>
  <si>
    <t>1019811000-900</t>
  </si>
  <si>
    <t>PROV EDUCATION LEVY TAX COLLECTIONS</t>
  </si>
  <si>
    <t>1019820000-900</t>
  </si>
  <si>
    <t>HOSPITAL DISTRICT TAX COLLECTIONS</t>
  </si>
  <si>
    <t>1019830000-900</t>
  </si>
  <si>
    <t>SQ-LILLOOET REG. DIST. TAX COLLECTIONS</t>
  </si>
  <si>
    <t>1019840000-900</t>
  </si>
  <si>
    <t>MUNICIPAL FINANCE AUTH. TAX COLLECTION</t>
  </si>
  <si>
    <t>1019850000-900</t>
  </si>
  <si>
    <t>B.C. ASSESSMENT AUTH. TAX COLLECTION</t>
  </si>
  <si>
    <t>GENERAL GOVERNMENT - OTHER</t>
  </si>
  <si>
    <t>1021210130-130</t>
  </si>
  <si>
    <t>POST EMPLOYMENT BENEFITS</t>
  </si>
  <si>
    <t>1021210163-163</t>
  </si>
  <si>
    <t>1021910130-130</t>
  </si>
  <si>
    <t>1021910212-900</t>
  </si>
  <si>
    <t>POSTAGE</t>
  </si>
  <si>
    <t>Collections Restructure</t>
  </si>
  <si>
    <t>1021910213-213</t>
  </si>
  <si>
    <t>TELEPHONE</t>
  </si>
  <si>
    <t>1021910240-900</t>
  </si>
  <si>
    <t>1021910591-900</t>
  </si>
  <si>
    <t>1021910599-590</t>
  </si>
  <si>
    <t>SQUAMISH SERVICE INITIATIVE</t>
  </si>
  <si>
    <t>1021930238-900</t>
  </si>
  <si>
    <t>INSURANCE</t>
  </si>
  <si>
    <t>1021940211-900</t>
  </si>
  <si>
    <t>GEN GOV'T VEHICLE</t>
  </si>
  <si>
    <t>1021940238-900</t>
  </si>
  <si>
    <t>CLAIMS</t>
  </si>
  <si>
    <t>1021940594-900</t>
  </si>
  <si>
    <t>MOVIES/FILMING</t>
  </si>
  <si>
    <t>1021990980-900</t>
  </si>
  <si>
    <t>PRO RATA WATER ADMIN RECOVERY</t>
  </si>
  <si>
    <t>1021990981-900</t>
  </si>
  <si>
    <t>PRO RATA SEWER ADMIN RECOVERY</t>
  </si>
  <si>
    <t>PRO RATA SOLID WASTE ADMIN RECOVERY</t>
  </si>
  <si>
    <t>TOTAL GENERAL GOVERNMENT OTHER</t>
  </si>
  <si>
    <t>COMMUNITY ENHANCEMENT GRANTS</t>
  </si>
  <si>
    <t>1021950001-900</t>
  </si>
  <si>
    <t>HOWE SOUND DRY GRAD</t>
  </si>
  <si>
    <t>1021950003-900</t>
  </si>
  <si>
    <t>MISC GRANTS- BEAVER HABITAT STUDY</t>
  </si>
  <si>
    <t>1021950004-900</t>
  </si>
  <si>
    <t>ROTARY CLUB</t>
  </si>
  <si>
    <t>1021950005-900</t>
  </si>
  <si>
    <t>SQUAMISH SENIOR'S HOUSING SOCIETY</t>
  </si>
  <si>
    <t>1021950010-900</t>
  </si>
  <si>
    <t>SQUAMISH DAYS CIVIC CENTRE USE</t>
  </si>
  <si>
    <t>1021950013-900</t>
  </si>
  <si>
    <t>SQUAMISH COMMUNITY CHRISTMAS CARE</t>
  </si>
  <si>
    <t>1021950015-900</t>
  </si>
  <si>
    <t>ROYAL CANADIAN LEGION DIAMOND HEAD BR</t>
  </si>
  <si>
    <t>1021950020-900</t>
  </si>
  <si>
    <t>CANADIAN CANCER SOCIETY</t>
  </si>
  <si>
    <t>1021950024-900</t>
  </si>
  <si>
    <t>SQUAMISH CHAMBER OF COMMERCE</t>
  </si>
  <si>
    <t>1021950025-900</t>
  </si>
  <si>
    <t>WEST COAST RAILWAY ASSOC</t>
  </si>
  <si>
    <t>1021950027-900</t>
  </si>
  <si>
    <t>HOWE SOUND SECONDARY RCMP YOUTH ACADEMY</t>
  </si>
  <si>
    <t>1021950028-900</t>
  </si>
  <si>
    <t>ARTS COUNCIL</t>
  </si>
  <si>
    <t>1021950031-900</t>
  </si>
  <si>
    <t>ALANO CLUB OF SQUAMISH</t>
  </si>
  <si>
    <t>1021950037-900</t>
  </si>
  <si>
    <t>ROYAL CANADIAN AIR CADETS</t>
  </si>
  <si>
    <t>1021950039-900</t>
  </si>
  <si>
    <t>WHIPPET CLUBS OF B.C.</t>
  </si>
  <si>
    <t>1021950049-900</t>
  </si>
  <si>
    <t>SQUAMISH RCMP / FIREFIGHTERS ASSOC'S</t>
  </si>
  <si>
    <t>1021950060-900</t>
  </si>
  <si>
    <t>SQUAMISH WOMEN'S CENTRE</t>
  </si>
  <si>
    <t>1021950065-900</t>
  </si>
  <si>
    <t>SORCA SQUAMISH OFF ROAD CYCLING ASSOCIATION</t>
  </si>
  <si>
    <t>1021950080-900</t>
  </si>
  <si>
    <t>SQUAMISH YOUTH TRIATHLON</t>
  </si>
  <si>
    <t>1021950083-900</t>
  </si>
  <si>
    <t>DOWNTOWN SQUAMISH BUSINESS IMPROVEMENT ASSOCIATION</t>
  </si>
  <si>
    <t>1021950089-900</t>
  </si>
  <si>
    <t>SQUAMISH BMX RACING CLUB</t>
  </si>
  <si>
    <t>1021950095-900</t>
  </si>
  <si>
    <t>SQUAMISH FOOD BANK SOCIETY</t>
  </si>
  <si>
    <t>1021950100-900</t>
  </si>
  <si>
    <t>OTHER MISC GIA</t>
  </si>
  <si>
    <t>1021950108-900</t>
  </si>
  <si>
    <t>SQUAMISH HELPING HANDS SOCIETY</t>
  </si>
  <si>
    <t>1021950109-900</t>
  </si>
  <si>
    <t>QUEST UNIVERSITY STUDENT BUS PASSES</t>
  </si>
  <si>
    <t>1021950113-900</t>
  </si>
  <si>
    <t>BLACK TUSK CALEDONIA</t>
  </si>
  <si>
    <t>1021950114-900</t>
  </si>
  <si>
    <t>SQUAMISH HOSPICE</t>
  </si>
  <si>
    <t>1021950115-900</t>
  </si>
  <si>
    <t>ST. JEAN BAPTISTE DAY EVENT</t>
  </si>
  <si>
    <t>1021950116-900</t>
  </si>
  <si>
    <t>HOWE SOUND CURLING CLUB</t>
  </si>
  <si>
    <t>1021950117-900</t>
  </si>
  <si>
    <t>EAGLE WATCH PROGRAM</t>
  </si>
  <si>
    <t>1021950118-900</t>
  </si>
  <si>
    <t>CANADA DAY COMMUNITY CELEBRATION</t>
  </si>
  <si>
    <t>1021950119-900</t>
  </si>
  <si>
    <t>SQUAMISH CLIMATE ACTION NETWORK</t>
  </si>
  <si>
    <t>1021950120-900</t>
  </si>
  <si>
    <t>HOWE SOUND MARINE RESCUE SOCIETY</t>
  </si>
  <si>
    <t>1021950121-900</t>
  </si>
  <si>
    <t>SQUAMISH REBUILD SOCIETY</t>
  </si>
  <si>
    <t>1021950122-900</t>
  </si>
  <si>
    <t>SEARCH AND RESCUE JET BOAT REPAIRS</t>
  </si>
  <si>
    <t>1021950200-900</t>
  </si>
  <si>
    <t>LEGACY GRANT - SQUAMISH BMX RACING CLUB</t>
  </si>
  <si>
    <t>1021950201-900</t>
  </si>
  <si>
    <t>LEGACY GRANT - SQUAMISH OFF ROAD CYCYLING ASSOC.</t>
  </si>
  <si>
    <t>1021950202-900</t>
  </si>
  <si>
    <t>LEGACY GRANT - SQUAMISH YACHT CLUB</t>
  </si>
  <si>
    <t>1021950500-900</t>
  </si>
  <si>
    <t>COMMUNITY FOUNDATION GRANT</t>
  </si>
  <si>
    <t>1021950513-NEW</t>
  </si>
  <si>
    <t>SPECIAL PROJECTS - TENTATIVE OR TBD</t>
  </si>
  <si>
    <t>Reduce Grant Program</t>
  </si>
  <si>
    <t>UNITED CHURCH - IN LIEU OF PTE</t>
  </si>
  <si>
    <t>TOTAL COMMUNITY ENHANCEMENT GRANTS</t>
  </si>
  <si>
    <t>COMMUNITY DEV ADMINISTRATION - MOVE TO GENERAL?</t>
  </si>
  <si>
    <t>1026120100-100</t>
  </si>
  <si>
    <t>ADMINISTRATIVE PERSONNEL</t>
  </si>
  <si>
    <t>1026120130-100</t>
  </si>
  <si>
    <t>1026120210-210</t>
  </si>
  <si>
    <t>1026120211-211</t>
  </si>
  <si>
    <t>VEHICLE</t>
  </si>
  <si>
    <t>1026120221-221</t>
  </si>
  <si>
    <t>1026120231-231</t>
  </si>
  <si>
    <t>CONSULTANT</t>
  </si>
  <si>
    <t>1026120234-234</t>
  </si>
  <si>
    <t>PROFESSIONAL DEVELOPMENT</t>
  </si>
  <si>
    <t>1026120240-240</t>
  </si>
  <si>
    <t>1026120253-253</t>
  </si>
  <si>
    <t>OFFICE EQUIPMENT MAINTENANCE</t>
  </si>
  <si>
    <t>1026120500-500</t>
  </si>
  <si>
    <t>1026120590-590</t>
  </si>
  <si>
    <t>1026990980-900</t>
  </si>
  <si>
    <t>COM DEV - ALLOCATION TO WATER</t>
  </si>
  <si>
    <t>1026990981-900</t>
  </si>
  <si>
    <t>COM DEV - ALLOCATION TO SEWER</t>
  </si>
  <si>
    <t>SHORT TERM INTEREST</t>
  </si>
  <si>
    <t>1028000010-900</t>
  </si>
  <si>
    <t>TOTAL SHORT TERM INTEREST</t>
  </si>
  <si>
    <t xml:space="preserve">SHORT TERM DEBT                                   </t>
  </si>
  <si>
    <t>1028100013-900</t>
  </si>
  <si>
    <t>S/T MFA - INT. B/L 2030 FIRE PUMPER</t>
  </si>
  <si>
    <t>1028100014-900</t>
  </si>
  <si>
    <t>S/T MFA - INT B/L 2095 ICE MACHINE</t>
  </si>
  <si>
    <t>1028100015-900</t>
  </si>
  <si>
    <t>S/T - INTEREST KONICA MINOLTA COPIERS</t>
  </si>
  <si>
    <t>1028100016-900</t>
  </si>
  <si>
    <t xml:space="preserve">S/T - INTEREST FUTURE YEARS </t>
  </si>
  <si>
    <t>TOTAL SHORT TERM MFA - INTEREST</t>
  </si>
  <si>
    <t>SHORT TERM MFA - PRINCIPAL</t>
  </si>
  <si>
    <t>1028110013-900</t>
  </si>
  <si>
    <t>S/T MFA - PRINC B/L 2030 FIRE PUMPER</t>
  </si>
  <si>
    <t>1028110014-900</t>
  </si>
  <si>
    <t>S/T MFA - PRINC B/L 2095 ICE MACHINE</t>
  </si>
  <si>
    <t>1028110015-900</t>
  </si>
  <si>
    <t>S/T DEBT - PRINC LEASED ASSETS</t>
  </si>
  <si>
    <t>1028110016-900</t>
  </si>
  <si>
    <t xml:space="preserve">S/T DEBT - PRINC FUTURE YEARS </t>
  </si>
  <si>
    <t xml:space="preserve">TOTAL SHORT TERM DEBT                             </t>
  </si>
  <si>
    <t xml:space="preserve">DEBENTURE - INTEREST                              </t>
  </si>
  <si>
    <t>1028120020-900</t>
  </si>
  <si>
    <t>DEBENTURE - INTEREST B/L 1268/1456</t>
  </si>
  <si>
    <t>1028120023-900</t>
  </si>
  <si>
    <t>DEBENTURE - INTEREST B/L 1613/1679</t>
  </si>
  <si>
    <t>1028120024-900</t>
  </si>
  <si>
    <t>DEBENTURE - INTEREST B/L 1917</t>
  </si>
  <si>
    <t>1028120025-900</t>
  </si>
  <si>
    <t>DEBENTURE - INTEREST B/L 1945</t>
  </si>
  <si>
    <t>1028120026-900</t>
  </si>
  <si>
    <t>DEBENTURE - INTEREST B/L 2029</t>
  </si>
  <si>
    <t>1028120027-900</t>
  </si>
  <si>
    <t>DEBENTURE - INTEREST B/L 2051</t>
  </si>
  <si>
    <t>1028120028-900</t>
  </si>
  <si>
    <t>DEBENTURE - INTEREST B/L 2064</t>
  </si>
  <si>
    <t>1028120029-900</t>
  </si>
  <si>
    <t>DEBENTURE - INTEREST B/L 2137</t>
  </si>
  <si>
    <t>1028120030-900</t>
  </si>
  <si>
    <t>DEBENTURE - INTEREST B/L 2166</t>
  </si>
  <si>
    <t>1028120031-900</t>
  </si>
  <si>
    <t>DEBENTURE - INTEREST B/L 2208</t>
  </si>
  <si>
    <t>1028120032-900</t>
  </si>
  <si>
    <t>DEBENTURE - INTEREST B/L 2214</t>
  </si>
  <si>
    <t>1028120033-900</t>
  </si>
  <si>
    <t>DEBENTURE - INTEREST B/L FOR FUTURE YEARS</t>
  </si>
  <si>
    <t xml:space="preserve">TOTAL DEBENTURE DEBT INTEREST                     </t>
  </si>
  <si>
    <t xml:space="preserve">DEBENTURE - PRINCIPAL                             </t>
  </si>
  <si>
    <t>1028130001-900</t>
  </si>
  <si>
    <t>1028130020-900</t>
  </si>
  <si>
    <t>DEBENTURE - PRINCIPAL B/L 1268/1456</t>
  </si>
  <si>
    <t>1028130023-900</t>
  </si>
  <si>
    <t>DEBENTURE - PRINCIPAL B/L 1613/1679</t>
  </si>
  <si>
    <t>1028130024-900</t>
  </si>
  <si>
    <t>DEBENTURE - PRINCIPAL B/L 1917</t>
  </si>
  <si>
    <t>1028130025-900</t>
  </si>
  <si>
    <t>DEBENTURE - PRINCIPAL B/L 1945</t>
  </si>
  <si>
    <t>1028130026-900</t>
  </si>
  <si>
    <t>DEBENTURE - PRINCIPAL B/L 2029</t>
  </si>
  <si>
    <t>1028130027-900</t>
  </si>
  <si>
    <t>DEBENTURE - PRINCIPAL B/L 2051-116</t>
  </si>
  <si>
    <t>1028130028-900</t>
  </si>
  <si>
    <t>DEBENTURE - PRINCIPAL B/L 2064</t>
  </si>
  <si>
    <t>1028130029-900</t>
  </si>
  <si>
    <t>DEBENTURE - PRINCIPAL B/L 2137</t>
  </si>
  <si>
    <t>1028130030-900</t>
  </si>
  <si>
    <t>DEBENTURE - PRINCIPAL B/L 2166</t>
  </si>
  <si>
    <t>1028130031-900</t>
  </si>
  <si>
    <t>DEBENTURE - PRINCIPAL B/L 2208</t>
  </si>
  <si>
    <t>1028130032-900</t>
  </si>
  <si>
    <t>DEBENTURE - PRINCIPAL B/L 2214</t>
  </si>
  <si>
    <t>1028130033-900</t>
  </si>
  <si>
    <t>DEBENTURE - PRINCIPAL B/L FOR FUTURE YEARS</t>
  </si>
  <si>
    <t xml:space="preserve">TOTAL DEBENTURE DEBT PRINCIPAL                    </t>
  </si>
  <si>
    <t>OTHER FISCAL SERVICES</t>
  </si>
  <si>
    <t xml:space="preserve">SERVICE CHARGES &amp; EXCHANGE                        </t>
  </si>
  <si>
    <t>1028191000-900</t>
  </si>
  <si>
    <t>CONTINGENCY</t>
  </si>
  <si>
    <t>Remove "opportunity" funds</t>
  </si>
  <si>
    <t>1028192000-900</t>
  </si>
  <si>
    <t>DISCOUNTS</t>
  </si>
  <si>
    <t>1028193000-900</t>
  </si>
  <si>
    <t>BANK SERVICE CHARGES &amp; INTEREST</t>
  </si>
  <si>
    <t>1028194010-900</t>
  </si>
  <si>
    <t>AMORT EXPEN - BUILDINGS</t>
  </si>
  <si>
    <t>1028194020-900</t>
  </si>
  <si>
    <t>1028194030-900</t>
  </si>
  <si>
    <t>AMORT EXPEN - FLEET</t>
  </si>
  <si>
    <t>1028194040-900</t>
  </si>
  <si>
    <t>AMORT EXPEN - LAND IMPROVEMENTS</t>
  </si>
  <si>
    <t>1028194050-900</t>
  </si>
  <si>
    <t>AMORT EXPEN - FURNITURE &amp; FIXTURES</t>
  </si>
  <si>
    <t>1028194060-900</t>
  </si>
  <si>
    <t>AMORT EXPEN - ROADS</t>
  </si>
  <si>
    <t>1028194500-900</t>
  </si>
  <si>
    <t>GAIN/LOSS ON ASSET DISPOSAL</t>
  </si>
  <si>
    <t>1028196000-900</t>
  </si>
  <si>
    <t xml:space="preserve">NEW DEBT SERVICE CHARGES                          </t>
  </si>
  <si>
    <t>1028197000-900</t>
  </si>
  <si>
    <t>TAX AUTHORIZED WRITE OFF</t>
  </si>
  <si>
    <t>Remove-absorb in contingency</t>
  </si>
  <si>
    <t>1028198000-900</t>
  </si>
  <si>
    <t>UNCOLLECTIBLE ACCOUNTS</t>
  </si>
  <si>
    <t xml:space="preserve">TOTAL SERVICE CHARGES &amp; EXCHANGE                  </t>
  </si>
  <si>
    <t xml:space="preserve">TRANSFER TO OWN ACCOUNTS                          </t>
  </si>
  <si>
    <t>1028210005-900</t>
  </si>
  <si>
    <t>CONTRIB TO AIRPORT PROV</t>
  </si>
  <si>
    <t>1028210007-900</t>
  </si>
  <si>
    <t>CONTRIB TO TAX APPEALS</t>
  </si>
  <si>
    <t>1028210009-900</t>
  </si>
  <si>
    <t xml:space="preserve">OPERATING SURPLUS                                 </t>
  </si>
  <si>
    <t>1028210013-900</t>
  </si>
  <si>
    <t>CONTRIB TO LANDFILL CLOSURE</t>
  </si>
  <si>
    <t>1028210017-900</t>
  </si>
  <si>
    <t>CONTRIB TO COMMUNITY AMENITIES</t>
  </si>
  <si>
    <t>1028210024-900</t>
  </si>
  <si>
    <t>CONTRIB TO FORESTRY BLDG DEBT RETIREMENT</t>
  </si>
  <si>
    <t>1028210025-900</t>
  </si>
  <si>
    <t>CONTRIB TO ANIMAL CONTROL</t>
  </si>
  <si>
    <t>1028210029-900</t>
  </si>
  <si>
    <t>CONTRIB TO PROTECTIVE SERVICES</t>
  </si>
  <si>
    <t>1028210030-900</t>
  </si>
  <si>
    <t>CONTRIB TO SPIRIT COMMITTEE</t>
  </si>
  <si>
    <t>1028210031-900</t>
  </si>
  <si>
    <t>CONTRIBUTION TO SALARY RESERVE</t>
  </si>
  <si>
    <t>1028210032-900</t>
  </si>
  <si>
    <t>CONTRIBUTION TO SSC</t>
  </si>
  <si>
    <t>1028210033-900</t>
  </si>
  <si>
    <t>CONTR TO SQUAMISH EMERGENCY PROGRAM</t>
  </si>
  <si>
    <t>1028210034-900</t>
  </si>
  <si>
    <t>CONTRIBUTION TO CYCLIC RESERVE</t>
  </si>
  <si>
    <t>1028210035-900</t>
  </si>
  <si>
    <t>CONTRIBUTION TO SW RESERVE</t>
  </si>
  <si>
    <t>1028210004-900</t>
  </si>
  <si>
    <t>CONTRIBUTION FOR FUTURE EXPENDITURES</t>
  </si>
  <si>
    <t>CONTRIBUTION TO CLEVELAND PRPTY</t>
  </si>
  <si>
    <t xml:space="preserve">TOTAL TRANSFERS TO OWN ACCTS                      </t>
  </si>
  <si>
    <t xml:space="preserve">TRANSFERS TO OTHER FUNDS                          </t>
  </si>
  <si>
    <t>1028220001-900</t>
  </si>
  <si>
    <t>EQUIPMENT REPLACEMENT RESERVE FUND</t>
  </si>
  <si>
    <t>1028220002-900</t>
  </si>
  <si>
    <t>WATER UTILITY</t>
  </si>
  <si>
    <t>1028220003-900</t>
  </si>
  <si>
    <t>SEWER UTILITY</t>
  </si>
  <si>
    <t>1028220005-900</t>
  </si>
  <si>
    <t>COMMUNITY WORKS FUND (CWF) RESERVE FUND</t>
  </si>
  <si>
    <t>1028220006-900</t>
  </si>
  <si>
    <t>CAPITAL GENERAL REVENUE CONTRIBUTION</t>
  </si>
  <si>
    <t>1028220008-900</t>
  </si>
  <si>
    <t>CARBON NEUTRAL RESERVE FUND</t>
  </si>
  <si>
    <t>1028220010-900</t>
  </si>
  <si>
    <t>CAPITAL WORKS RESERVE FUND (Replacement and Rehab)</t>
  </si>
  <si>
    <t>Additional 1% prior yr tax per year</t>
  </si>
  <si>
    <t>1028220011-900</t>
  </si>
  <si>
    <t>TRANS TO LAND SALE RES - CORRIDOR TRAIL</t>
  </si>
  <si>
    <t>1028220012-900</t>
  </si>
  <si>
    <t>TRANSFER TO LAND SALE RESERVE</t>
  </si>
  <si>
    <t>1028810000-900</t>
  </si>
  <si>
    <t>SCHOOL DISTRICT 48</t>
  </si>
  <si>
    <t xml:space="preserve">TOTAL TRANSFERS TO OTHER FUNDS                    </t>
  </si>
  <si>
    <t xml:space="preserve">TAXES EXPENDED TO OTHER GOV'TS                    </t>
  </si>
  <si>
    <t>1028811000-900</t>
  </si>
  <si>
    <t>PROV. EDUCATION REQUISITION</t>
  </si>
  <si>
    <t>1028820000-900</t>
  </si>
  <si>
    <t>REGIONAL HOSPITAL DISTRICT</t>
  </si>
  <si>
    <t>1028830000-900</t>
  </si>
  <si>
    <t>SQ.LILLOOET REGIONAL DISTRICT</t>
  </si>
  <si>
    <t>1028840000-900</t>
  </si>
  <si>
    <t>B.C. ASSESSMENT AUTHORITY</t>
  </si>
  <si>
    <t>1028850000-900</t>
  </si>
  <si>
    <t>MUNICIPAL FINANCE AUTHORITY</t>
  </si>
  <si>
    <t xml:space="preserve">TOTAL EXPENDED TO OTHER GOV'TS                    </t>
  </si>
  <si>
    <t>PAYROLL BENEFITS</t>
  </si>
  <si>
    <t>1029000004-900</t>
  </si>
  <si>
    <t>U.I.C. EXPENDITURES</t>
  </si>
  <si>
    <t>1029000005-900</t>
  </si>
  <si>
    <t>SUPERANNUATION</t>
  </si>
  <si>
    <t>1029000006-900</t>
  </si>
  <si>
    <t>DENTAL PREMIUMS</t>
  </si>
  <si>
    <t>1029000007-900</t>
  </si>
  <si>
    <t>EXTENDED HEALTH</t>
  </si>
  <si>
    <t>1029000008-900</t>
  </si>
  <si>
    <t xml:space="preserve">WAGE INDEMNITY                                    </t>
  </si>
  <si>
    <t>1029000009-900</t>
  </si>
  <si>
    <t>MEDICAL PREMIUMS</t>
  </si>
  <si>
    <t>1029000010-900</t>
  </si>
  <si>
    <t>CANADIAN PENSION PLAN</t>
  </si>
  <si>
    <t>1029000011-900</t>
  </si>
  <si>
    <t>WORKERS COMPENSATION PREMIUMS</t>
  </si>
  <si>
    <t>1029000012-900</t>
  </si>
  <si>
    <t>GROUP LIFE</t>
  </si>
  <si>
    <t>1029000013-900</t>
  </si>
  <si>
    <t>PSYCHOLOGY BENEFIT PREMIUMS</t>
  </si>
  <si>
    <t>1029000050-900</t>
  </si>
  <si>
    <t>1029000051-900</t>
  </si>
  <si>
    <t>ANNUAL HOLIDAY PAY</t>
  </si>
  <si>
    <t>1029000052-900</t>
  </si>
  <si>
    <t>STATUTORY HOLIDAY PAY</t>
  </si>
  <si>
    <t>1029000054-900</t>
  </si>
  <si>
    <t>1029000055-900</t>
  </si>
  <si>
    <t>L.O.A. WITH PAY &amp; BENEFITS</t>
  </si>
  <si>
    <t>1029000057-900</t>
  </si>
  <si>
    <t>L.O.A. UNION DUTIES WITH PAY &amp; BENEFIT</t>
  </si>
  <si>
    <t>1029000061-900</t>
  </si>
  <si>
    <t>UNPAID LEAVE OF ABSENCE</t>
  </si>
  <si>
    <t>1029000062-900</t>
  </si>
  <si>
    <t>UNPAID WCB</t>
  </si>
  <si>
    <t>1029000085-900</t>
  </si>
  <si>
    <t xml:space="preserve">RETIREMENT BENEFITS                               </t>
  </si>
  <si>
    <t>1029000088-900</t>
  </si>
  <si>
    <t>FRINGE % OFFSET 43% + 28% GROUPS</t>
  </si>
  <si>
    <t>1029000090-900</t>
  </si>
  <si>
    <t xml:space="preserve">BENEFIT VARIANCE CLEARING                         </t>
  </si>
  <si>
    <t xml:space="preserve">TOTAL NET PAYROLL LOADING                         </t>
  </si>
  <si>
    <t xml:space="preserve">TOTAL EXPENDITURES                                </t>
  </si>
  <si>
    <t xml:space="preserve">REMOVE GENERAL TAXATION </t>
  </si>
  <si>
    <t>NET PROGRAM REQUIREMENT</t>
  </si>
  <si>
    <t>(Post Employement Benefits included)</t>
  </si>
  <si>
    <t xml:space="preserve">Funding Cfwds </t>
  </si>
  <si>
    <t>NA</t>
  </si>
  <si>
    <t>SEWER</t>
  </si>
  <si>
    <t>COMMUNITY AND BUSINESS  - FILMING AND EVENTS MANAGEMENT</t>
  </si>
  <si>
    <t>Randy Stoyko</t>
  </si>
  <si>
    <t>Devon Guest</t>
  </si>
  <si>
    <t>COMMUNITY AND ECONOMIC DEVELOPMENT - EVENTS MGMT</t>
  </si>
  <si>
    <t>1026510000-100</t>
  </si>
  <si>
    <t>1026510000-130</t>
  </si>
  <si>
    <t>1026510000-211</t>
  </si>
  <si>
    <t>1026510000-233</t>
  </si>
  <si>
    <t>1026510000-221</t>
  </si>
  <si>
    <t>1026510000-234</t>
  </si>
  <si>
    <t>1026510000-240</t>
  </si>
  <si>
    <t>1026510000-243</t>
  </si>
  <si>
    <t>TOTAL EXPENSE</t>
  </si>
  <si>
    <t>2013 OPERATING PROJECTS</t>
  </si>
  <si>
    <t>Program and Policy Development</t>
  </si>
  <si>
    <t>Budgets reallocated from Recreation, Communications and Administration</t>
  </si>
  <si>
    <t xml:space="preserve">GENERAL GOVERNMENT - REAL ESTATE AND TRANSPORTATION - AIRPORT </t>
  </si>
  <si>
    <t>Neil Plumb</t>
  </si>
  <si>
    <t>COMMUNITY AND ECONOMIC DEVELOPMENT</t>
  </si>
  <si>
    <t>COMMUNITY AND BUSINESS - DIVISION MANAGEMENT</t>
  </si>
  <si>
    <t>TOTAL DIVISION MANAGEMENT</t>
  </si>
  <si>
    <t>REAL ESTATE / LEASING</t>
  </si>
  <si>
    <t>REAL ESTATE SERVICES</t>
  </si>
  <si>
    <t>GENERAL GOVERNMENT - REAL ESTATE</t>
  </si>
  <si>
    <t>1021219100-100</t>
  </si>
  <si>
    <t>REAL ESTATE  SALARIES</t>
  </si>
  <si>
    <t>Administrative support</t>
  </si>
  <si>
    <t>1021219130-130</t>
  </si>
  <si>
    <t>1021219211-211</t>
  </si>
  <si>
    <t>1021219221-221</t>
  </si>
  <si>
    <t>1021219233-233</t>
  </si>
  <si>
    <t xml:space="preserve">Remove appraiser, surveyors etc. </t>
  </si>
  <si>
    <t>1021219234-234</t>
  </si>
  <si>
    <t>1021219240-240</t>
  </si>
  <si>
    <t>1021219243-231</t>
  </si>
  <si>
    <t>SPONSORED CROWN LANDS SURVEY</t>
  </si>
  <si>
    <t>1021219244-231</t>
  </si>
  <si>
    <t>MARINE STRATEGY - PHASE 1&amp;2</t>
  </si>
  <si>
    <t>1021219245-231</t>
  </si>
  <si>
    <t>LONG TERM REAL ESTATE NEEDS ASSESSMENT</t>
  </si>
  <si>
    <t>1021219246-231</t>
  </si>
  <si>
    <t>OTHER CONSULTING PROJECTS</t>
  </si>
  <si>
    <t>1021219247NEW</t>
  </si>
  <si>
    <t>ADVENTURE CENTRE PARKING LOT AUDIT</t>
  </si>
  <si>
    <t>1021219248NEW</t>
  </si>
  <si>
    <t>LOT 69 CLEAN UP STRATEGY</t>
  </si>
  <si>
    <t>TOTAL GENERAL GOVERNMENT - REAL ESTATE SERVICES</t>
  </si>
  <si>
    <t>LEASES UNDER MANAGEMENT</t>
  </si>
  <si>
    <t>GENERAL GOVERNMENT LEASES</t>
  </si>
  <si>
    <t>1015351000-900</t>
  </si>
  <si>
    <t>LAND LEASES</t>
  </si>
  <si>
    <t>1015351001-900</t>
  </si>
  <si>
    <t>SQUAMISH WOODWASTE LEASE</t>
  </si>
  <si>
    <t>1015352000-900</t>
  </si>
  <si>
    <t>SQ DAYS LOGGERS SPORT GROUND LEASE</t>
  </si>
  <si>
    <t>1015354000-900</t>
  </si>
  <si>
    <t>FORESTRY BUILDING RENTAL INCOME</t>
  </si>
  <si>
    <t>1015355000-900</t>
  </si>
  <si>
    <t>MUNICIPAL BUILDING - 37950 CLEVELAND AVE</t>
  </si>
  <si>
    <t xml:space="preserve">                                                               </t>
  </si>
  <si>
    <t>EXPENSE</t>
  </si>
  <si>
    <t>1021210264-900</t>
  </si>
  <si>
    <t>LEASES</t>
  </si>
  <si>
    <t>Lease under negotiation</t>
  </si>
  <si>
    <t>DRAW ON/  (CONTRIBUTION TO)  GENERAL GOVERNMENT LEASES</t>
  </si>
  <si>
    <t>PROTECTIVE SERVICES - LEASES</t>
  </si>
  <si>
    <t>1015321000-900</t>
  </si>
  <si>
    <t>R.C.M.P. BUILDING RENTAL</t>
  </si>
  <si>
    <t xml:space="preserve">COMMUNITY POLICING </t>
  </si>
  <si>
    <t>1022190264-900</t>
  </si>
  <si>
    <t>DOWNTOWN OFFICE RENTAL</t>
  </si>
  <si>
    <t xml:space="preserve">EMERGENCY MANAGEMENT </t>
  </si>
  <si>
    <t>1022510240-900</t>
  </si>
  <si>
    <t>RENT</t>
  </si>
  <si>
    <t>DRAW ON/  (CONTRIBUTION TO)  PROTECTIVE SERVICES</t>
  </si>
  <si>
    <t>TRANSPORTATION</t>
  </si>
  <si>
    <t>TRANSPORTATION - AIRPORT</t>
  </si>
  <si>
    <t>1015353000-900</t>
  </si>
  <si>
    <t>AIRPORT PROPERTY RENT</t>
  </si>
  <si>
    <t>TOTAL AIRPORT REVENUE</t>
  </si>
  <si>
    <t>1023310000-900</t>
  </si>
  <si>
    <t>AIRPORT RUNWAY CRACKFILLING &amp; BRUSH CL</t>
  </si>
  <si>
    <t>1023310238-900</t>
  </si>
  <si>
    <t>INSURANCE - AIRPORT</t>
  </si>
  <si>
    <t>1026140000-900</t>
  </si>
  <si>
    <t>AIR TRANSPORTATION</t>
  </si>
  <si>
    <t>1026141100-900</t>
  </si>
  <si>
    <t>AIRPORT ADMINISTRATION</t>
  </si>
  <si>
    <t>1026141231-231</t>
  </si>
  <si>
    <t>LONG TERM LEASE PHASE 2&amp;3</t>
  </si>
  <si>
    <t>1026141238-238</t>
  </si>
  <si>
    <t>AIRPORT INSURANCE</t>
  </si>
  <si>
    <t>1026141252-900</t>
  </si>
  <si>
    <t>AIRPORT MAINTENANCE</t>
  </si>
  <si>
    <t>1026141254-900</t>
  </si>
  <si>
    <t>AIRPORT RUNWAY</t>
  </si>
  <si>
    <t>TOTAL AIRPORT EXPENSE</t>
  </si>
  <si>
    <t>DRAW ON/  (CONTRIBUTION TO)  TRANSPORTATION SERVICES</t>
  </si>
  <si>
    <t>TOTAL GENERAL FUND DRAW ON (CONTRIBUTION TO) GENERAL REVENUES</t>
  </si>
  <si>
    <t>Lot 69 Clean Up Strategy</t>
  </si>
  <si>
    <t>Long Term RE Needs Assess</t>
  </si>
  <si>
    <t>Marine Strategy P2 - 2015</t>
  </si>
  <si>
    <t>Real Estate was reallocated from the Administration Budget;  lease revenues managed by Real Estate but bldg expenses managed by Facilities</t>
  </si>
  <si>
    <t>Transfers to/ from reserves for Forestry Building are in general / corporate reports for this part of process and will be updated by Finance as required as budget progresses</t>
  </si>
  <si>
    <t>Transfers to/ from reserves for Airport are in general / corporate reports for this part of process and will be updated by Finance as required as budget progresses</t>
  </si>
  <si>
    <t>Public Works is acting a contractor for airport - engaged as requested by R/E</t>
  </si>
  <si>
    <t>2013 CARRYFORWARDS/FUNDED</t>
  </si>
  <si>
    <t>Marine Strategy Phase 1</t>
  </si>
  <si>
    <t>Airport - LT LEASE Phase 2</t>
  </si>
  <si>
    <t xml:space="preserve">PROTECTIVE SERVICES - BUILDING INSPECTION AND </t>
  </si>
  <si>
    <t>COMMUNITY DEVELOPMENT - PLANNING &amp; BUILDING</t>
  </si>
  <si>
    <t>Dan McRae</t>
  </si>
  <si>
    <t>1017540001-900</t>
  </si>
  <si>
    <t>PROV GOVT HOTEL TAX</t>
  </si>
  <si>
    <t>1017670010-900</t>
  </si>
  <si>
    <t>SQUAMISH BUSINESS COUNTS GRANT</t>
  </si>
  <si>
    <t>1017700020-900</t>
  </si>
  <si>
    <t>SQUAMISH SUSTAINABILITY CORP ADDNT GRANT</t>
  </si>
  <si>
    <t>FEDERAL GRANTS - ECONOMIC DEVELOPMENT</t>
  </si>
  <si>
    <t>ECONOMIC DEVELOPMENT</t>
  </si>
  <si>
    <t>1026610000-900</t>
  </si>
  <si>
    <t>SQUAMISH PROMOTION PROGRAM</t>
  </si>
  <si>
    <t>1026610100-100</t>
  </si>
  <si>
    <t>ECON DEVELOP OFFICER/ASST</t>
  </si>
  <si>
    <t>Customer Service Reduction</t>
  </si>
  <si>
    <t>1026610130-100</t>
  </si>
  <si>
    <t>1026610130-130</t>
  </si>
  <si>
    <t>Benefits - Economic Development</t>
  </si>
  <si>
    <t>1026610150-150</t>
  </si>
  <si>
    <t>1026610151-151</t>
  </si>
  <si>
    <t>1026610152-152</t>
  </si>
  <si>
    <t>1026610154-154</t>
  </si>
  <si>
    <t xml:space="preserve">PAID SICK LEAVE </t>
  </si>
  <si>
    <t>1026610210-210</t>
  </si>
  <si>
    <t>1026610213-213</t>
  </si>
  <si>
    <t>1026610233-233</t>
  </si>
  <si>
    <t>1026610233-900</t>
  </si>
  <si>
    <t>BUSINESS DEVELOPMENT</t>
  </si>
  <si>
    <t>1026610234-234</t>
  </si>
  <si>
    <t>1026610240-240</t>
  </si>
  <si>
    <t>1026610500-500</t>
  </si>
  <si>
    <t>1026610502-900</t>
  </si>
  <si>
    <t>MARKETING / DESIGN / PROMOTIONS</t>
  </si>
  <si>
    <t>1026610590-590</t>
  </si>
  <si>
    <t>1026614012-900</t>
  </si>
  <si>
    <t>INVESTMENT INCENTIVES</t>
  </si>
  <si>
    <t>1026614013-900</t>
  </si>
  <si>
    <t>BUSINESS ROUNDTABLES WITH COUNCIL</t>
  </si>
  <si>
    <t>1026614014-900</t>
  </si>
  <si>
    <t>INVESTMENT READINESS ASSESSMENT</t>
  </si>
  <si>
    <t>1026614015-900</t>
  </si>
  <si>
    <t>SQUAMISH BUSINESS COUNTS</t>
  </si>
  <si>
    <t>1026614016-900</t>
  </si>
  <si>
    <t xml:space="preserve">SQUAMISH BRAND ENHANCEMENT AND MKTG </t>
  </si>
  <si>
    <t>1026614017-900</t>
  </si>
  <si>
    <t>SQUAMISH ECONOMIC DEVELOPMENT STRATEGY</t>
  </si>
  <si>
    <t>1026614018-900</t>
  </si>
  <si>
    <t>COMMERCIAL AND INDUSTRIAL STRATEGY</t>
  </si>
  <si>
    <t>1026614019-900</t>
  </si>
  <si>
    <t>SITE SELECTION DEMOGRAPHIC TOOLBOX</t>
  </si>
  <si>
    <t>PARTNERS IN ECONOMIC DEVELOPMENT</t>
  </si>
  <si>
    <t>1026616003-900</t>
  </si>
  <si>
    <t>OCEANFRONT DEV CORP ADMIN</t>
  </si>
  <si>
    <t>1026616004-900</t>
  </si>
  <si>
    <t>SUSTAINABILITY CORP ADMIN</t>
  </si>
  <si>
    <t>1026616005-900</t>
  </si>
  <si>
    <t>SUSTAINABILITY CORP GRANT</t>
  </si>
  <si>
    <t>1026616006-900</t>
  </si>
  <si>
    <t>SUSTAINABILITY CORP DEBT REDUCTION</t>
  </si>
  <si>
    <t>1026616007-900</t>
  </si>
  <si>
    <t>HOTEL ROOM TAX</t>
  </si>
  <si>
    <t>1026616008-900</t>
  </si>
  <si>
    <t>TOURISM SQUAMISH OPERATING GRANT</t>
  </si>
  <si>
    <t>1026617003-900</t>
  </si>
  <si>
    <t>VISITORS INFO CENTRE CHAMBER OF COMMERCE</t>
  </si>
  <si>
    <t>TOTAL ECONOMIC DEVELOPMENT</t>
  </si>
  <si>
    <t>SEDS-Branding (unfunded)</t>
  </si>
  <si>
    <t>Investor Tool Kit</t>
  </si>
  <si>
    <t>Employment Lands(unfunded)</t>
  </si>
  <si>
    <t>SEDS-Branding Strategy</t>
  </si>
  <si>
    <t>Employment Lands Stgy</t>
  </si>
  <si>
    <t>Funded by C/I Strategy</t>
  </si>
  <si>
    <t>RECREATION, PARKS &amp; TOURISM - RECREATION SERVICES</t>
  </si>
  <si>
    <t>Tim Hoskins</t>
  </si>
  <si>
    <t>PAST STRUCTURE</t>
  </si>
  <si>
    <t>RECREATION, PARKS &amp; TOURISM</t>
  </si>
  <si>
    <t xml:space="preserve">SERVICES </t>
  </si>
  <si>
    <t>1014326000-900</t>
  </si>
  <si>
    <t>PARKS RECOVERY</t>
  </si>
  <si>
    <t>1014710000-900</t>
  </si>
  <si>
    <t>RECREATION PROGRAMS</t>
  </si>
  <si>
    <t>1014710001-900</t>
  </si>
  <si>
    <t>RECREATION PRESCHOOL PROGRAMS</t>
  </si>
  <si>
    <t>1014710002-900</t>
  </si>
  <si>
    <t>RECREATION SUMMER ADVENTURE CAMPS</t>
  </si>
  <si>
    <t>1014710004-900</t>
  </si>
  <si>
    <t>SENIORS CENTRE PROGRAMS</t>
  </si>
  <si>
    <t>1014710005-900</t>
  </si>
  <si>
    <t>SENIORS CENTRE MEMBERSHIPS</t>
  </si>
  <si>
    <t>1014710006-900</t>
  </si>
  <si>
    <t>SENIORS CENTRE FACILITY RENTAL</t>
  </si>
  <si>
    <t>1014710007-900</t>
  </si>
  <si>
    <t>SENIORS CENTRE SPECIAL EVENTS</t>
  </si>
  <si>
    <t>1014710008-900</t>
  </si>
  <si>
    <t>SENIORS RETAIL REVENUE</t>
  </si>
  <si>
    <t>1014710010-900</t>
  </si>
  <si>
    <t>SENIORS CENTRE DONATIONS</t>
  </si>
  <si>
    <t>1014712001-900</t>
  </si>
  <si>
    <t>CIVIC CENTRE - SPECIAL EVENTS</t>
  </si>
  <si>
    <t>1014712002-900</t>
  </si>
  <si>
    <t>CIVIC CENTRE - AUD/LOUNGE RENTAL</t>
  </si>
  <si>
    <t>1014712003-900</t>
  </si>
  <si>
    <t>CIVIC CENTRE - OTHER FEES</t>
  </si>
  <si>
    <t>1014715001-900</t>
  </si>
  <si>
    <t>ARENA EVENTS</t>
  </si>
  <si>
    <t>1014715002-900</t>
  </si>
  <si>
    <t>ICE SKATING</t>
  </si>
  <si>
    <t>1014715003-900</t>
  </si>
  <si>
    <t>SKATE SHOP RENTALS</t>
  </si>
  <si>
    <t>1014715004-900</t>
  </si>
  <si>
    <t>ICE RENTAL REVENUE</t>
  </si>
  <si>
    <t>1014715007-900</t>
  </si>
  <si>
    <t>SQUAMISH COUGARS REVENUE</t>
  </si>
  <si>
    <t>1014715010-900</t>
  </si>
  <si>
    <t>ARENA SIGN ADVERTISING</t>
  </si>
  <si>
    <t>1014720000-900</t>
  </si>
  <si>
    <t>PAVILLION RENTAL</t>
  </si>
  <si>
    <t>1014720001-900</t>
  </si>
  <si>
    <t>FIELD RENTAL REVENUE</t>
  </si>
  <si>
    <t>1014720003-900</t>
  </si>
  <si>
    <t>ALL WEATHER FIELD LIGHT FEES</t>
  </si>
  <si>
    <t>1014720004-900</t>
  </si>
  <si>
    <t>TOURNAMENT USER FEES</t>
  </si>
  <si>
    <t>1014720005-900</t>
  </si>
  <si>
    <t>REGULAR FIELD USER FEES</t>
  </si>
  <si>
    <t>1014750001-900</t>
  </si>
  <si>
    <t xml:space="preserve">SQUAMISH DAY CARE </t>
  </si>
  <si>
    <t>1014750002-900</t>
  </si>
  <si>
    <t>BEER GARDEN FEES</t>
  </si>
  <si>
    <t>1014750003-900</t>
  </si>
  <si>
    <t>CAMPGROUND FEES</t>
  </si>
  <si>
    <t>1014750004-900</t>
  </si>
  <si>
    <t>FIELD CONCESSION FEES</t>
  </si>
  <si>
    <t>1014750006-900</t>
  </si>
  <si>
    <t>TRAIL EVENT FEES</t>
  </si>
  <si>
    <t>1014750090-900</t>
  </si>
  <si>
    <t>OTHER RECREATION</t>
  </si>
  <si>
    <t>1014750095-900</t>
  </si>
  <si>
    <t>LIABILITY INSURANCE PREMIUMS / FEES</t>
  </si>
  <si>
    <t>1014750096-900</t>
  </si>
  <si>
    <t>RECREATION PROMO BUNDLE</t>
  </si>
  <si>
    <t>1014750900-900</t>
  </si>
  <si>
    <t>RECREATION CASH OVER/SHORT</t>
  </si>
  <si>
    <t>1017700010-900</t>
  </si>
  <si>
    <t>SPIRIT OF BC SPONSORSHIPS</t>
  </si>
  <si>
    <t>1017700024-900</t>
  </si>
  <si>
    <t>FEDERAL GOVT LEADERSHIP GRANT SR CTR</t>
  </si>
  <si>
    <t>1017700030-900</t>
  </si>
  <si>
    <t>OVER 55 WOMENS FAB PROGRAM GRANT 2012</t>
  </si>
  <si>
    <t>RECREATION DEPT ADMINISTRATION</t>
  </si>
  <si>
    <t>1027110100-100</t>
  </si>
  <si>
    <t>ADMINISTRATION PERSONNEL</t>
  </si>
  <si>
    <t>1027110130-100</t>
  </si>
  <si>
    <t>1027110150-150</t>
  </si>
  <si>
    <t>1027110151-151</t>
  </si>
  <si>
    <t>1027110152-152</t>
  </si>
  <si>
    <t>STATUTORY HOILIDAYS</t>
  </si>
  <si>
    <t>1027110154-154</t>
  </si>
  <si>
    <t>1027110210-210</t>
  </si>
  <si>
    <t>CONFERENCES</t>
  </si>
  <si>
    <t>1027110211-211</t>
  </si>
  <si>
    <t>1027110212-900</t>
  </si>
  <si>
    <t>RECREATION VEHICLE - VAN</t>
  </si>
  <si>
    <t>1027110221-221</t>
  </si>
  <si>
    <t>PUBLICITY</t>
  </si>
  <si>
    <t>1027110222-900</t>
  </si>
  <si>
    <t>DONATIONS AND PASSES</t>
  </si>
  <si>
    <t>1027110231-231</t>
  </si>
  <si>
    <t>DIAMOND HEAD TRAIL PLANNING</t>
  </si>
  <si>
    <t>1027110233-233</t>
  </si>
  <si>
    <t>1027110234-234</t>
  </si>
  <si>
    <t>1027110239-239</t>
  </si>
  <si>
    <t>COMPUTER MAINTENANCE FEES</t>
  </si>
  <si>
    <t>1027110240-240</t>
  </si>
  <si>
    <t>1027110500-500</t>
  </si>
  <si>
    <t>1027110590-590</t>
  </si>
  <si>
    <t>1027110596-900</t>
  </si>
  <si>
    <t>CRIMINAL RECORD CHECKS</t>
  </si>
  <si>
    <t>1027110600-900</t>
  </si>
  <si>
    <t>PARKS &amp; RECREATION MASTER PLAN</t>
  </si>
  <si>
    <t>1027110610-900</t>
  </si>
  <si>
    <t>BRENNAN PARK NEEDS ASSESSMENT</t>
  </si>
  <si>
    <t>1027110620-900</t>
  </si>
  <si>
    <t>BRENNAN PARK QUICK WINS</t>
  </si>
  <si>
    <t>1027111000-100</t>
  </si>
  <si>
    <t>1027112000-100</t>
  </si>
  <si>
    <t>TOTAL RECREATION DEPT ADMIN</t>
  </si>
  <si>
    <t xml:space="preserve">CIVIC CENTRE                                      </t>
  </si>
  <si>
    <t>1027120100-100</t>
  </si>
  <si>
    <t>CIVIC CENTRE OPERATIONS</t>
  </si>
  <si>
    <t>1027120130-100</t>
  </si>
  <si>
    <t>1027120150-150</t>
  </si>
  <si>
    <t>1027120151-151</t>
  </si>
  <si>
    <t>1027120152-152</t>
  </si>
  <si>
    <t>1027120154-154</t>
  </si>
  <si>
    <t>1027120234-234</t>
  </si>
  <si>
    <t>COMMUNITY CENTRE TRAINING</t>
  </si>
  <si>
    <t>1027120596-900</t>
  </si>
  <si>
    <t>CRIMINAL RECORD CHECK</t>
  </si>
  <si>
    <t>TOTAL CIVIC CENTRE</t>
  </si>
  <si>
    <t>SENIORS CENTRE</t>
  </si>
  <si>
    <t>1027130100-100</t>
  </si>
  <si>
    <t>1027130130-100</t>
  </si>
  <si>
    <t>1027130210-210</t>
  </si>
  <si>
    <t>CONFERENCES AND WORKSHOPS</t>
  </si>
  <si>
    <t>1027130211-211</t>
  </si>
  <si>
    <t>TRAVEL ALLOWANCE</t>
  </si>
  <si>
    <t>1027130213-213</t>
  </si>
  <si>
    <t>1027130221-221</t>
  </si>
  <si>
    <t>MARKETING</t>
  </si>
  <si>
    <t>1027130234-234</t>
  </si>
  <si>
    <t>COURSES/TRAINING</t>
  </si>
  <si>
    <t>1027130239-900</t>
  </si>
  <si>
    <t>COMPUTER EQUIPMENT/MAINTENANCE</t>
  </si>
  <si>
    <t>1027130240-240</t>
  </si>
  <si>
    <t>ASSOCIATION DUES/SUBSCRIPTIONS</t>
  </si>
  <si>
    <t>1027130241-900</t>
  </si>
  <si>
    <t>SOFTWARE</t>
  </si>
  <si>
    <t>1027130260-900</t>
  </si>
  <si>
    <t>PROGRAM COURSE INSTRUCTORS</t>
  </si>
  <si>
    <t>1027130265-900</t>
  </si>
  <si>
    <t>PROGRAM EQUIPMENT &amp; SUPPLIES</t>
  </si>
  <si>
    <t>1027130270-900</t>
  </si>
  <si>
    <t>VOLUNTEER PROGRAM</t>
  </si>
  <si>
    <t>1027130275-900</t>
  </si>
  <si>
    <t>KITCHEN OPERATION SUPPORT</t>
  </si>
  <si>
    <t>1027130500-500</t>
  </si>
  <si>
    <t>1027130510-900</t>
  </si>
  <si>
    <t>TOTAL SENIORS CENTRE</t>
  </si>
  <si>
    <t xml:space="preserve">ARENA                                             </t>
  </si>
  <si>
    <t>1027150100-100</t>
  </si>
  <si>
    <t>ARENA OPERATION</t>
  </si>
  <si>
    <t>1027150101-101</t>
  </si>
  <si>
    <t>ARENA OPERATION - CASH / OFFICE</t>
  </si>
  <si>
    <t>1027150130-100</t>
  </si>
  <si>
    <t>ER PR &amp; BENEFITS ARENA OPS 100</t>
  </si>
  <si>
    <t>1027150131-100</t>
  </si>
  <si>
    <t>ER PR &amp; BENEFITS ARENA OFFICE 101</t>
  </si>
  <si>
    <t>1027150150-150</t>
  </si>
  <si>
    <t>1027150151-151</t>
  </si>
  <si>
    <t>ANNUAL HOLIDAYS (TIMEOFF)</t>
  </si>
  <si>
    <t>1027150152-152</t>
  </si>
  <si>
    <t>1027150154-154</t>
  </si>
  <si>
    <t>1027150212-900</t>
  </si>
  <si>
    <t>VEHICLE RENTAL</t>
  </si>
  <si>
    <t>TOTAL ARENA</t>
  </si>
  <si>
    <t>1027190100-100</t>
  </si>
  <si>
    <t>PRESCHOOL PERSONNEL</t>
  </si>
  <si>
    <t>1027190130-100</t>
  </si>
  <si>
    <t>1027190150-150</t>
  </si>
  <si>
    <t>1027190151-151</t>
  </si>
  <si>
    <t>1027190152-152</t>
  </si>
  <si>
    <t>1027190154-154</t>
  </si>
  <si>
    <t>1027190253-253</t>
  </si>
  <si>
    <t>PROGRAM EQUIPMENT MAINTENANCE</t>
  </si>
  <si>
    <t>1027190590-590</t>
  </si>
  <si>
    <t>SUPPLIES</t>
  </si>
  <si>
    <t>1027191000-900</t>
  </si>
  <si>
    <t>SPECIAL EVENTS</t>
  </si>
  <si>
    <t>1027192000-900</t>
  </si>
  <si>
    <t>1027192130-130</t>
  </si>
  <si>
    <t>CONTRACTORS WCB</t>
  </si>
  <si>
    <t>1027193000-900</t>
  </si>
  <si>
    <t>SUMMER ADVENTURE PROGRAMS</t>
  </si>
  <si>
    <t>1027193100-100</t>
  </si>
  <si>
    <t>SUMMER ADVENTURE PROGRAM SALARIES</t>
  </si>
  <si>
    <t>1027193130-130</t>
  </si>
  <si>
    <t>PAYROLL &amp; BENEFIT COSTS</t>
  </si>
  <si>
    <t>1027195500-900</t>
  </si>
  <si>
    <t>YOUTH CENTRE CONTRACT</t>
  </si>
  <si>
    <t>1027195501-900</t>
  </si>
  <si>
    <t>YOUTH CENTRE ALT PROGRAM CONTRACT</t>
  </si>
  <si>
    <t>1027196000-900</t>
  </si>
  <si>
    <t>SKATEBOARD PARK MAINTENANCE</t>
  </si>
  <si>
    <t>1027260000-900</t>
  </si>
  <si>
    <t>DRAMA THEATRE OPERATIONS</t>
  </si>
  <si>
    <t>1027260238-900</t>
  </si>
  <si>
    <t>INSURANCE - DRAMA THEATRE</t>
  </si>
  <si>
    <t>1027500001-900</t>
  </si>
  <si>
    <t>CHAMBER OF COMMERCE TOURIST SERVICES</t>
  </si>
  <si>
    <t>TOTAL OTHER RECREATION</t>
  </si>
  <si>
    <t>TOTAL EXPENSES RECREATION SERVICES</t>
  </si>
  <si>
    <t xml:space="preserve">NEW STRUCTURE </t>
  </si>
  <si>
    <t xml:space="preserve">ADMISSIONS </t>
  </si>
  <si>
    <t>1014711001-900</t>
  </si>
  <si>
    <t>1014711002-900</t>
  </si>
  <si>
    <t>1014711003-900</t>
  </si>
  <si>
    <t xml:space="preserve">FITNESS CENTRE </t>
  </si>
  <si>
    <t>PROGRAMMING REVENUES</t>
  </si>
  <si>
    <t>1014710011-900</t>
  </si>
  <si>
    <t>PROGRAM - TOTS</t>
  </si>
  <si>
    <t>1014710012-900</t>
  </si>
  <si>
    <t>PROGRAM - CHILDREN</t>
  </si>
  <si>
    <t>1014710013-900</t>
  </si>
  <si>
    <t>PROGRAM - YOUTH</t>
  </si>
  <si>
    <t>1014710014-900</t>
  </si>
  <si>
    <t>PROGRAM - ADULT</t>
  </si>
  <si>
    <t>1014710015-900</t>
  </si>
  <si>
    <t>PROGRAM - SENIORS</t>
  </si>
  <si>
    <t>1014710016-900</t>
  </si>
  <si>
    <t>PROGRAM  - SPECIAL (SUMMER ADVENTURE)</t>
  </si>
  <si>
    <t>1014710017-900</t>
  </si>
  <si>
    <t>PROGRAM - OTHER</t>
  </si>
  <si>
    <t>FACILITY RENTALS - RECREATION &amp; SENIORS</t>
  </si>
  <si>
    <t>REC CENTRE - SPECIAL EVENTS</t>
  </si>
  <si>
    <t>REC CENTRE - AUD/LOUNGE RENTAL</t>
  </si>
  <si>
    <t>REC CENTRE - OTHER FEES</t>
  </si>
  <si>
    <t>1014712006-900</t>
  </si>
  <si>
    <t>GIFT CARD REVENUE</t>
  </si>
  <si>
    <t>1014712020-900</t>
  </si>
  <si>
    <t>1014712021-900</t>
  </si>
  <si>
    <t>1014712030-900</t>
  </si>
  <si>
    <t>1014712031-900</t>
  </si>
  <si>
    <t>1014712032-900</t>
  </si>
  <si>
    <t>1014712033-900</t>
  </si>
  <si>
    <t xml:space="preserve">DRY LAB RENTAL </t>
  </si>
  <si>
    <t>COMMUNITY PARK REVENUES</t>
  </si>
  <si>
    <t>1014720008-900</t>
  </si>
  <si>
    <t>1014720009-900</t>
  </si>
  <si>
    <t>Campground elimination per Parks</t>
  </si>
  <si>
    <t>1014720010-900</t>
  </si>
  <si>
    <t>CONDITIONAL TRANSFERS</t>
  </si>
  <si>
    <t>1017700032-900</t>
  </si>
  <si>
    <t>GRANT FROM OTHER AGENCIES</t>
  </si>
  <si>
    <t>SQ CC DAYCARE REVENUE</t>
  </si>
  <si>
    <t>1014750010-900</t>
  </si>
  <si>
    <t>GIFT CARDS</t>
  </si>
  <si>
    <t>1014750020-900</t>
  </si>
  <si>
    <t>1014750030-900</t>
  </si>
  <si>
    <t xml:space="preserve">ADVERTISING </t>
  </si>
  <si>
    <t>TOTAL REVENUE</t>
  </si>
  <si>
    <t>RECREATION SERVICES</t>
  </si>
  <si>
    <t>ADMINISTRATION &amp; COMMON</t>
  </si>
  <si>
    <t>1027110213-213</t>
  </si>
  <si>
    <t xml:space="preserve">TELEPHONE    </t>
  </si>
  <si>
    <t>MARKETING AND COMMUNICATIONS</t>
  </si>
  <si>
    <t>DONATION AND PASSES</t>
  </si>
  <si>
    <t>BP Needs Assessment Reduction</t>
  </si>
  <si>
    <t>EMPLOYEE DEVELOPMENT</t>
  </si>
  <si>
    <t>1027110241-241</t>
  </si>
  <si>
    <t>1027110511-900</t>
  </si>
  <si>
    <t>CABLE</t>
  </si>
  <si>
    <t>EQUIPMENT LEASES &amp; SERVICE CHGS</t>
  </si>
  <si>
    <t>SPECIAL PROJECTS - ADMINISTRATION &amp; COMMON</t>
  </si>
  <si>
    <r>
      <t xml:space="preserve">BRENNAN PARK </t>
    </r>
    <r>
      <rPr>
        <sz val="11"/>
        <color theme="1"/>
        <rFont val="Calibri"/>
        <family val="2"/>
        <scheme val="minor"/>
      </rPr>
      <t xml:space="preserve">NEEDS ASSESSMENT </t>
    </r>
  </si>
  <si>
    <t xml:space="preserve">MOUNTAIN BIKE SKILLS PARK </t>
  </si>
  <si>
    <t>BOOKING SOFTWARE/PROCESS</t>
  </si>
  <si>
    <t>Delay booking system improvements</t>
  </si>
  <si>
    <r>
      <t xml:space="preserve">CUSTOMER SERVICE </t>
    </r>
    <r>
      <rPr>
        <i/>
        <sz val="11"/>
        <color theme="1"/>
        <rFont val="Calibri"/>
        <family val="2"/>
        <scheme val="minor"/>
      </rPr>
      <t>102713</t>
    </r>
  </si>
  <si>
    <t>WAGES, SALARIES</t>
  </si>
  <si>
    <t>Trails/Outdoors/Community Sport</t>
  </si>
  <si>
    <t>1027111000-130</t>
  </si>
  <si>
    <t>1027111000-530</t>
  </si>
  <si>
    <t>1027111000-590</t>
  </si>
  <si>
    <t>TOTAL CUSTOMER SERVICE</t>
  </si>
  <si>
    <t>PROGRAM ADMINISTRATON</t>
  </si>
  <si>
    <t>1027112151-151</t>
  </si>
  <si>
    <t>1027112152-152</t>
  </si>
  <si>
    <t xml:space="preserve">STATUTORY HOLIDAYS </t>
  </si>
  <si>
    <t>1027112154-154</t>
  </si>
  <si>
    <t>1027112000-130</t>
  </si>
  <si>
    <t>BENEFITS</t>
  </si>
  <si>
    <t>1027112000-590</t>
  </si>
  <si>
    <t>Delay Volunteer Strategy</t>
  </si>
  <si>
    <r>
      <t xml:space="preserve">PROGRAM OPERATIONS  </t>
    </r>
    <r>
      <rPr>
        <i/>
        <sz val="11"/>
        <color theme="1"/>
        <rFont val="Calibri"/>
        <family val="2"/>
        <scheme val="minor"/>
      </rPr>
      <t>1027113000</t>
    </r>
  </si>
  <si>
    <t>OPERATIONS STAFF</t>
  </si>
  <si>
    <t xml:space="preserve">MATERIALS SUPPLIES  </t>
  </si>
  <si>
    <t>1027113000XXX</t>
  </si>
  <si>
    <t>FITNESS CENTRE STAFFING/MAINTENANCE ESTIMATE</t>
  </si>
  <si>
    <t>1027192130-900</t>
  </si>
  <si>
    <r>
      <t xml:space="preserve">YOUTH CENTRE </t>
    </r>
    <r>
      <rPr>
        <sz val="11"/>
        <color theme="1"/>
        <rFont val="Calibri"/>
        <family val="2"/>
        <scheme val="minor"/>
      </rPr>
      <t>(excluding facility maintenance)</t>
    </r>
  </si>
  <si>
    <t>Trsfr Youth Prgm to Seniors Centre</t>
  </si>
  <si>
    <t xml:space="preserve">Rely on Community Support </t>
  </si>
  <si>
    <t>DRAMA THEATRE</t>
  </si>
  <si>
    <t>TOTAL DRAW ON / CONTRIBUTION TO GENERAL REVENUES - ALL</t>
  </si>
  <si>
    <t xml:space="preserve">Labour accounts were previously shared between facilities and operations so some adjustments to past year comparative  labour as accounts are reassigned. </t>
  </si>
  <si>
    <t>Linda Glenday</t>
  </si>
  <si>
    <t>Chris Bishop</t>
  </si>
  <si>
    <t>PROTECTIVE SERVICES</t>
  </si>
  <si>
    <t>BUILDING INSPECTION</t>
  </si>
  <si>
    <t>1015170000-900</t>
  </si>
  <si>
    <t>BUILDING PERMITS</t>
  </si>
  <si>
    <t>1022920100-100</t>
  </si>
  <si>
    <t>BUILDING INSPECTION - PERSONNEL</t>
  </si>
  <si>
    <t>1022920130-100</t>
  </si>
  <si>
    <t>1022920150-150</t>
  </si>
  <si>
    <t>1022920151-151</t>
  </si>
  <si>
    <t>ANNUAL HOLDIAYS (TIME OFF)</t>
  </si>
  <si>
    <t>1022920152-152</t>
  </si>
  <si>
    <t>1022920154-154</t>
  </si>
  <si>
    <t>1022920163-163</t>
  </si>
  <si>
    <t>1022920210-210</t>
  </si>
  <si>
    <t>1022920210-900</t>
  </si>
  <si>
    <t>1022920211-100</t>
  </si>
  <si>
    <t>1022920211-211</t>
  </si>
  <si>
    <t>1022920213-213</t>
  </si>
  <si>
    <t>TELEPHONES</t>
  </si>
  <si>
    <t>1022920233-233</t>
  </si>
  <si>
    <t>1022920234-234</t>
  </si>
  <si>
    <t>1022920234-500</t>
  </si>
  <si>
    <t>1022920240-900</t>
  </si>
  <si>
    <t>MEMBERSHIP DUES</t>
  </si>
  <si>
    <t>1022920253-900</t>
  </si>
  <si>
    <t>1022920560-900</t>
  </si>
  <si>
    <t>BUILDING BYLAW REWRITE (Includes Completion)</t>
  </si>
  <si>
    <t>1022920590-590</t>
  </si>
  <si>
    <t>TOTAL BUILDING INSPECTION</t>
  </si>
  <si>
    <t xml:space="preserve">COMMUNITY DEVELOPMENT </t>
  </si>
  <si>
    <t>1015110000-900</t>
  </si>
  <si>
    <t>BUSINESS LICENCES</t>
  </si>
  <si>
    <t>1015171000-900</t>
  </si>
  <si>
    <t>DEVELOPMENT PERMIT FEES</t>
  </si>
  <si>
    <t>1015172000-900</t>
  </si>
  <si>
    <t>SUBDIVISION FEES</t>
  </si>
  <si>
    <t>1015175000-900</t>
  </si>
  <si>
    <t>SITE ALTERATION FEE</t>
  </si>
  <si>
    <t>1015192000-900</t>
  </si>
  <si>
    <t>SIGN &amp; VARIANCE PERMITS</t>
  </si>
  <si>
    <t>1015193000-900</t>
  </si>
  <si>
    <t>SPECIAL EVENTS PERMITS</t>
  </si>
  <si>
    <t>1015194000-900</t>
  </si>
  <si>
    <t>MISCELLANEOUS PERMITS</t>
  </si>
  <si>
    <t>1015195000-900</t>
  </si>
  <si>
    <t>REZONING FEES</t>
  </si>
  <si>
    <t>1015990001-900</t>
  </si>
  <si>
    <t>MAPPING &amp; PHOTOCOPYING FEES</t>
  </si>
  <si>
    <t>COMMUNITY PLANNING</t>
  </si>
  <si>
    <t>1026750100-100</t>
  </si>
  <si>
    <t>1026750130-100</t>
  </si>
  <si>
    <t>1026750150-150</t>
  </si>
  <si>
    <t>1026750151-151</t>
  </si>
  <si>
    <t>1026750152-152</t>
  </si>
  <si>
    <t>1026750154-154</t>
  </si>
  <si>
    <t>1026750210-210</t>
  </si>
  <si>
    <t>1026750211-100</t>
  </si>
  <si>
    <t>1026750211-211</t>
  </si>
  <si>
    <t>1026750221-221</t>
  </si>
  <si>
    <t>1026750232-232</t>
  </si>
  <si>
    <t>LEGAL FEES - DP REGISTRATIONS</t>
  </si>
  <si>
    <t>1026750233-900</t>
  </si>
  <si>
    <t>PLANNING CONSULTANT</t>
  </si>
  <si>
    <t>1026750234-234</t>
  </si>
  <si>
    <t>1026750240-240</t>
  </si>
  <si>
    <t>1026750500-500</t>
  </si>
  <si>
    <t>1026750501-900</t>
  </si>
  <si>
    <t>PHOTOCOPYING</t>
  </si>
  <si>
    <t>1026750589-100</t>
  </si>
  <si>
    <t>CORE IMPLEMENT CHANGE (PLAN &amp; ENG) - SALARY</t>
  </si>
  <si>
    <t>1026750589-900</t>
  </si>
  <si>
    <t>CORE IMPLEMENT CHANGE (PLAN &amp; ENG)</t>
  </si>
  <si>
    <t>1026750594-900</t>
  </si>
  <si>
    <t>PUBLIC MEETINGS</t>
  </si>
  <si>
    <t>1026750596-900</t>
  </si>
  <si>
    <t>COMMUNITY ENERGY PLAN CAEE</t>
  </si>
  <si>
    <t>1026750599-900</t>
  </si>
  <si>
    <t>ZONING BYLAW UPDATE</t>
  </si>
  <si>
    <t>1026750600-900</t>
  </si>
  <si>
    <t>UPPER BLIND CHANNEL PROCESS</t>
  </si>
  <si>
    <t>1026750601-900</t>
  </si>
  <si>
    <t>1026750612-900</t>
  </si>
  <si>
    <t>PLANNING PROJECT (BIENNALE)</t>
  </si>
  <si>
    <t>1026750617-900</t>
  </si>
  <si>
    <t>REGIONAL CONTEXT</t>
  </si>
  <si>
    <t>1026750618-900</t>
  </si>
  <si>
    <t>OCP IMPLEMENTATION AND MONTIORING</t>
  </si>
  <si>
    <t>1026750619-900</t>
  </si>
  <si>
    <t xml:space="preserve">DEVELOPMENT PERMIT AREA GUIDELINES </t>
  </si>
  <si>
    <t>1026750620-900</t>
  </si>
  <si>
    <t>VOLUNTARY COMMUNITY AMENITY GUIDELINES</t>
  </si>
  <si>
    <t>1026750621-900</t>
  </si>
  <si>
    <t>1026750622-900</t>
  </si>
  <si>
    <t>PUBLIC ART POLICY</t>
  </si>
  <si>
    <t>1026750623-900</t>
  </si>
  <si>
    <t>ARTS, CULTURE AND HERITAGE PLAN</t>
  </si>
  <si>
    <t>1026750624-900</t>
  </si>
  <si>
    <t>1026750625-900</t>
  </si>
  <si>
    <t xml:space="preserve">DEVELOPMENT COST CHARGE BYLAW </t>
  </si>
  <si>
    <t>1026750626-900</t>
  </si>
  <si>
    <t>SQUAMISH HOUSING OPTION - SOCIAL HSG POLICY</t>
  </si>
  <si>
    <t>1026750627-900</t>
  </si>
  <si>
    <t xml:space="preserve">DOWNTOWN NEIGHBOURHOOD PLAN </t>
  </si>
  <si>
    <t>1026750628-900</t>
  </si>
  <si>
    <t>STREET VENDOR POLICY</t>
  </si>
  <si>
    <t>1026750629-900</t>
  </si>
  <si>
    <t>SIGN BYLAW UPDATE</t>
  </si>
  <si>
    <t>1026750630-900</t>
  </si>
  <si>
    <t>CSR IMPLEMENTATION</t>
  </si>
  <si>
    <t>DOWNTOWN REVITALIZATION PLAN</t>
  </si>
  <si>
    <t>Prj</t>
  </si>
  <si>
    <t>TOTAL COMMUNITY PLANNING</t>
  </si>
  <si>
    <t>TOTAL COMMUNITY PLANNING &amp; DIVISION MANAGEMENT</t>
  </si>
  <si>
    <t>TOTAL PLANNING AND BUILDING</t>
  </si>
  <si>
    <t>Bldg/Bus Lic Bylaws</t>
  </si>
  <si>
    <t>DTI - Basic</t>
  </si>
  <si>
    <t xml:space="preserve">DTI - Additional </t>
  </si>
  <si>
    <t>Vol Comm Amenity</t>
  </si>
  <si>
    <t>OCP Monitoring</t>
  </si>
  <si>
    <t>Public Art Policy</t>
  </si>
  <si>
    <t>Dev Permit Area Review</t>
  </si>
  <si>
    <t>GM moved to Engineering</t>
  </si>
  <si>
    <t>FACILITIES - ALL</t>
  </si>
  <si>
    <t>Camilla Say</t>
  </si>
  <si>
    <t>FACILITIES MANAGEMENT</t>
  </si>
  <si>
    <t>1021213100-100</t>
  </si>
  <si>
    <t>1021213130-100</t>
  </si>
  <si>
    <t>1021213151-151</t>
  </si>
  <si>
    <t>1021213152-152</t>
  </si>
  <si>
    <t>1021213210-210</t>
  </si>
  <si>
    <t>1021213211-211</t>
  </si>
  <si>
    <t>1021213213-213</t>
  </si>
  <si>
    <t>1021213234-234</t>
  </si>
  <si>
    <t>TRAINING &amp; EDUCATION</t>
  </si>
  <si>
    <t>1021213231-231</t>
  </si>
  <si>
    <t>NEW: CONTRACT SERVICES</t>
  </si>
  <si>
    <t>1021213236-236</t>
  </si>
  <si>
    <t>NEW: SOFTWARE MAINTENANCE</t>
  </si>
  <si>
    <r>
      <t>1021213300-</t>
    </r>
    <r>
      <rPr>
        <strike/>
        <sz val="11"/>
        <color theme="1"/>
        <rFont val="Calibri"/>
        <family val="2"/>
        <scheme val="minor"/>
      </rPr>
      <t>900</t>
    </r>
  </si>
  <si>
    <t>PUBLIC WORKS ALLOCATION</t>
  </si>
  <si>
    <t>1021213500-500</t>
  </si>
  <si>
    <t>1021213590-590</t>
  </si>
  <si>
    <t>1021213599-900</t>
  </si>
  <si>
    <t>FACILITIES MANAGEMENT RECOVERY</t>
  </si>
  <si>
    <t>TOTAL FACILITIES MANAGEMENT</t>
  </si>
  <si>
    <t>FACILITIES JANITORIAL CLEARING</t>
  </si>
  <si>
    <t>1021213700-100</t>
  </si>
  <si>
    <t>1021213700-130</t>
  </si>
  <si>
    <t>1021213700-598</t>
  </si>
  <si>
    <t>FACILITIES JANITORIAL RECOVERY</t>
  </si>
  <si>
    <t>MUNICIPAL HALL</t>
  </si>
  <si>
    <t>1021214100-100</t>
  </si>
  <si>
    <t>BUILDING MTCE JANITOR</t>
  </si>
  <si>
    <t>1021214130-100</t>
  </si>
  <si>
    <t>1021214233-100</t>
  </si>
  <si>
    <t>CONTRACT SECURITY PATROL</t>
  </si>
  <si>
    <t>1021214233-233</t>
  </si>
  <si>
    <t>1021214238-900</t>
  </si>
  <si>
    <t>INSURANCE - MUNI HALL</t>
  </si>
  <si>
    <t>1021214252-900</t>
  </si>
  <si>
    <t>BUILDING MTCE OTHER</t>
  </si>
  <si>
    <t>1021214255-900</t>
  </si>
  <si>
    <t>MAINTENANCE PROJECTS</t>
  </si>
  <si>
    <t>1021214550-900</t>
  </si>
  <si>
    <t>BUILDING UTILITIES</t>
  </si>
  <si>
    <t>1021214598-598</t>
  </si>
  <si>
    <t>PRO-RATA ALLOCATION - JANITORIAL</t>
  </si>
  <si>
    <t>1021214599-900</t>
  </si>
  <si>
    <t>PRO-RATA ALLOCATION - FACILITIES MGMT</t>
  </si>
  <si>
    <t>TOTAL MUNICIPAL HALL</t>
  </si>
  <si>
    <t>FORESTRY BUILDING</t>
  </si>
  <si>
    <t>1021215238-900</t>
  </si>
  <si>
    <t>INSURANCE - FORESTRY BLDG</t>
  </si>
  <si>
    <t>1021215252-900</t>
  </si>
  <si>
    <t>FORESTRY BLDG MTCE OTHER</t>
  </si>
  <si>
    <t>1021215255-900</t>
  </si>
  <si>
    <t>FORESTRY BLDG - MAINTENANCE PROJECTS</t>
  </si>
  <si>
    <t>1021215550-900</t>
  </si>
  <si>
    <t>FORESTRY BLDG UTILITIES</t>
  </si>
  <si>
    <t>1021215599-599</t>
  </si>
  <si>
    <t>1021215989-900</t>
  </si>
  <si>
    <t>FORESTRY BLDG OPERATING COST REPAYMENT</t>
  </si>
  <si>
    <t>TOTAL FORESTRY BUILDING</t>
  </si>
  <si>
    <t>ARTS COUNCIL BUILDING</t>
  </si>
  <si>
    <t>1021216238-900</t>
  </si>
  <si>
    <t>INSURANCE - ARTS BLDG</t>
  </si>
  <si>
    <t>1021216252-900</t>
  </si>
  <si>
    <t>ARTS COUNCIL BUILDING MAINTENANCE</t>
  </si>
  <si>
    <t>Extend operating hours</t>
  </si>
  <si>
    <t>1021216255-900</t>
  </si>
  <si>
    <t>TOTAL ARTS COUNCIL BUILDING</t>
  </si>
  <si>
    <t>DROP IN CENTRE BUILDING</t>
  </si>
  <si>
    <t>1021217238-900</t>
  </si>
  <si>
    <t>INSURANCE - DROP IN CENTRE</t>
  </si>
  <si>
    <t>1021217252-900</t>
  </si>
  <si>
    <t>DROP IN CENTRE BUILDING MAINTENANCE</t>
  </si>
  <si>
    <t>1021217255-900</t>
  </si>
  <si>
    <t>DROP IN CTR - MAINTENANCE PROJECT</t>
  </si>
  <si>
    <t>1021217550-900</t>
  </si>
  <si>
    <t>DROP IN CENTRE UTILITIES</t>
  </si>
  <si>
    <r>
      <rPr>
        <b/>
        <strike/>
        <sz val="11"/>
        <color theme="1"/>
        <rFont val="Calibri"/>
        <family val="2"/>
        <scheme val="minor"/>
      </rPr>
      <t xml:space="preserve">PARKSIDE BLDG  </t>
    </r>
    <r>
      <rPr>
        <b/>
        <sz val="11"/>
        <color theme="1"/>
        <rFont val="Calibri"/>
        <family val="2"/>
        <scheme val="minor"/>
      </rPr>
      <t xml:space="preserve">37966 CLEVELAND AVE </t>
    </r>
  </si>
  <si>
    <t>1021218238-900</t>
  </si>
  <si>
    <t>INSURANCE - PARKSIDE BLDG</t>
  </si>
  <si>
    <t>1021218245-900</t>
  </si>
  <si>
    <t xml:space="preserve">PARKSIDE PROPERTY TAXES </t>
  </si>
  <si>
    <t>1021218252-900</t>
  </si>
  <si>
    <t>PARKSIDE BUILDING MAINTENANCE</t>
  </si>
  <si>
    <t>1021218255-900</t>
  </si>
  <si>
    <t>1021951100-100</t>
  </si>
  <si>
    <t>BUILDING MAINT - JANITOR</t>
  </si>
  <si>
    <t>1021951238-900</t>
  </si>
  <si>
    <t>INSURANCE - LIBRARY</t>
  </si>
  <si>
    <t>1021951252-900</t>
  </si>
  <si>
    <t>LIBRARY MAINTENANCE</t>
  </si>
  <si>
    <t>1021951255-900</t>
  </si>
  <si>
    <t>LIBRARY BUILDING MAINTENANCE PROJECT</t>
  </si>
  <si>
    <t>1021951550-900</t>
  </si>
  <si>
    <t>LIBRARY UTILITIES</t>
  </si>
  <si>
    <t>1021951598-598</t>
  </si>
  <si>
    <t>1021951599-900</t>
  </si>
  <si>
    <t xml:space="preserve">TOTAL LIBRARY                                     </t>
  </si>
  <si>
    <t xml:space="preserve">R.C.M.P. FACILITY MAINTENANCE                     </t>
  </si>
  <si>
    <t>1022160100-100</t>
  </si>
  <si>
    <t>R.C.M.P. BUILDING JANITORIAL</t>
  </si>
  <si>
    <t>1022160130-130</t>
  </si>
  <si>
    <t>1022160238-900</t>
  </si>
  <si>
    <t>INSURANCE - RCMP DEPT</t>
  </si>
  <si>
    <t>1022160252-900</t>
  </si>
  <si>
    <t>R.C.M.P. BUILDING MAINTENANCE</t>
  </si>
  <si>
    <t>1022160255-900</t>
  </si>
  <si>
    <t>RCMP BUILDING MAINTENANCE PROJECTS</t>
  </si>
  <si>
    <t>1022160500-900</t>
  </si>
  <si>
    <t>R.C.M.P. BUILDING / EQUIPMENT / FURNISHINGS</t>
  </si>
  <si>
    <t>1022160550-550</t>
  </si>
  <si>
    <t>R.C.M.P. BUILDING UTILITIES</t>
  </si>
  <si>
    <t>1022160590-100</t>
  </si>
  <si>
    <t>MISCELLANEOUS - LABOUR</t>
  </si>
  <si>
    <t>1022160598-598</t>
  </si>
  <si>
    <t>1022160599-900</t>
  </si>
  <si>
    <t>COMMUNITY POLICING BUILDING</t>
  </si>
  <si>
    <t>1022190252-900</t>
  </si>
  <si>
    <t>DOWNTOWN OFFICE O&amp;M</t>
  </si>
  <si>
    <t>1022190598-598</t>
  </si>
  <si>
    <t>1022190599-900</t>
  </si>
  <si>
    <t>PRO-RATA ALLOCATION - FACILITY MGMT</t>
  </si>
  <si>
    <t xml:space="preserve">TOTAL R.C.M.P. FACILITY MAINTENANCE               </t>
  </si>
  <si>
    <t xml:space="preserve">FIRE STATION OPERATION &amp; MAINTENANCE              </t>
  </si>
  <si>
    <t>1022430215-900</t>
  </si>
  <si>
    <t>ALARM SYSTEM OPERATION &amp; MAINTENANCE</t>
  </si>
  <si>
    <t>1022470100-100</t>
  </si>
  <si>
    <t>P.S.B. BUILDING JANITORIAL</t>
  </si>
  <si>
    <t>1022470130-130</t>
  </si>
  <si>
    <t>1022470238-900</t>
  </si>
  <si>
    <t>INSURANCE - FIRE DEPT</t>
  </si>
  <si>
    <t>1022470252-900</t>
  </si>
  <si>
    <t>BUILDINGS MAINTENANCE</t>
  </si>
  <si>
    <t>1022470255-900</t>
  </si>
  <si>
    <t>1022470500-900</t>
  </si>
  <si>
    <t>CLEANING SUPPLIES</t>
  </si>
  <si>
    <t>1022470550-550</t>
  </si>
  <si>
    <t>UTILITIES - PSB BUILDING</t>
  </si>
  <si>
    <t>1022470551-550</t>
  </si>
  <si>
    <t>UTILITIES - ALEX MUNRO FIRE HALL</t>
  </si>
  <si>
    <t>1022470598-598</t>
  </si>
  <si>
    <t>1022470599-900</t>
  </si>
  <si>
    <t>PRO-RATA ALLOCATION FACILITIES MGMT</t>
  </si>
  <si>
    <t>EMERGENCY MANAGEMENT SPACE</t>
  </si>
  <si>
    <t>1022510255-900</t>
  </si>
  <si>
    <t>1022510598-598</t>
  </si>
  <si>
    <t>1022510599-900</t>
  </si>
  <si>
    <t>FACILITY MAINTENANCE PRO-RATA</t>
  </si>
  <si>
    <t>BYLAW / ANIMAL CONTROL</t>
  </si>
  <si>
    <t>1022930253-900</t>
  </si>
  <si>
    <t>ANIMAL SHELTER MAINTENANCE</t>
  </si>
  <si>
    <t>1022930255-900</t>
  </si>
  <si>
    <t>MAINTENANCE PROJECTS (ACCOUNT REPURPOSED)</t>
  </si>
  <si>
    <t>1022930550-550</t>
  </si>
  <si>
    <t>BUILDING MAINTENANCE - UTILITIES</t>
  </si>
  <si>
    <t>1022930599-900</t>
  </si>
  <si>
    <t xml:space="preserve">PW COMMON YARDS &amp; GENERAL                         </t>
  </si>
  <si>
    <t>1023140599-599</t>
  </si>
  <si>
    <t>1023123599-900</t>
  </si>
  <si>
    <t>1023140238-900</t>
  </si>
  <si>
    <t>INSURANCE - PW DEPT</t>
  </si>
  <si>
    <t>1023140253-100</t>
  </si>
  <si>
    <t>BUILDING MAINTENANCE - JANITORIAL</t>
  </si>
  <si>
    <t>1023140598-598</t>
  </si>
  <si>
    <t>1023140253-253</t>
  </si>
  <si>
    <t>BUILDING MAINTENANCE - SUPPLIES</t>
  </si>
  <si>
    <t>1023140254-900</t>
  </si>
  <si>
    <t>BUILDING MAINTENANCE - OTHER</t>
  </si>
  <si>
    <t>1023140255-900</t>
  </si>
  <si>
    <t>PW OFFICE MAINTENANCE PROJECTS</t>
  </si>
  <si>
    <t>1023140550-550</t>
  </si>
  <si>
    <t>1023150233-233</t>
  </si>
  <si>
    <t>PARKS RECREATION AND TOURISM</t>
  </si>
  <si>
    <t xml:space="preserve">DEPARTMENT SPECIFIC REVENUE </t>
  </si>
  <si>
    <t xml:space="preserve">REC FAC FEDERAL GRANT </t>
  </si>
  <si>
    <t>CIVIC CENTRE</t>
  </si>
  <si>
    <t>1027120213-213</t>
  </si>
  <si>
    <t>1027120238-238</t>
  </si>
  <si>
    <t>INSURANCE - COMMUNITY CENTRE</t>
  </si>
  <si>
    <t>1027120252-900</t>
  </si>
  <si>
    <t>CIVIC &amp; ARENA MAINTENANCE</t>
  </si>
  <si>
    <t>1027120253-253</t>
  </si>
  <si>
    <t>CIVIC CENTRE JANITORIAL SUPPLY</t>
  </si>
  <si>
    <t>1027120255-900</t>
  </si>
  <si>
    <t>BRENNAN PARK MAINTENANCE PROJECTS</t>
  </si>
  <si>
    <t>1027120550-550</t>
  </si>
  <si>
    <t>CIVIC &amp; ARENA HYDRO</t>
  </si>
  <si>
    <t>1027120555-550</t>
  </si>
  <si>
    <t>CIVIC CENTRE NATURAL GAS</t>
  </si>
  <si>
    <t>1027120599-900</t>
  </si>
  <si>
    <t>1027130238-238</t>
  </si>
  <si>
    <t>INSURANCE - SENIOR CTR</t>
  </si>
  <si>
    <t>1027130252-900</t>
  </si>
  <si>
    <t>MAINTENANCE WAGES</t>
  </si>
  <si>
    <t>1027130253-900</t>
  </si>
  <si>
    <t>JANITORIAL SUPPLIES</t>
  </si>
  <si>
    <t>1027130254-900</t>
  </si>
  <si>
    <t>MAINTENANCE EQUIPMENT &amp; SUPPLIES</t>
  </si>
  <si>
    <t>1027130255-900</t>
  </si>
  <si>
    <t>OUTSIDE MAINTENANCE STRATA</t>
  </si>
  <si>
    <t>1027130256-900</t>
  </si>
  <si>
    <t>ANCILLARY JANITORIAL</t>
  </si>
  <si>
    <t>1027130257-900</t>
  </si>
  <si>
    <t>SENIOR CENTRE MAINTENANCE PROJECTS</t>
  </si>
  <si>
    <t>1027130550-550</t>
  </si>
  <si>
    <t>HYDRO</t>
  </si>
  <si>
    <t>1027130555-550</t>
  </si>
  <si>
    <t>GAS</t>
  </si>
  <si>
    <t>1027130556-550</t>
  </si>
  <si>
    <t>WATER</t>
  </si>
  <si>
    <t>1027130598-598</t>
  </si>
  <si>
    <t>1027130599-900</t>
  </si>
  <si>
    <t>ARENA</t>
  </si>
  <si>
    <t xml:space="preserve">ER PR &amp; BENEFITS ARENA </t>
  </si>
  <si>
    <t>1027150132-100</t>
  </si>
  <si>
    <t>ER PR &amp; BENEFITS ARENA MTNC 252</t>
  </si>
  <si>
    <t>1027150211-211</t>
  </si>
  <si>
    <t>MAINTENANCE VEHICLE</t>
  </si>
  <si>
    <t>1027150238-238</t>
  </si>
  <si>
    <t>INSURANCE - ARENA</t>
  </si>
  <si>
    <t>1027150251-100</t>
  </si>
  <si>
    <t>CIVIC CENTRE OUTSIDE MAINTENANCE</t>
  </si>
  <si>
    <t>1027150251-900</t>
  </si>
  <si>
    <t>1027150252-100</t>
  </si>
  <si>
    <t>1027150252-900</t>
  </si>
  <si>
    <t>1027150253-253</t>
  </si>
  <si>
    <t>ARENA JANITORIAL SUPPLIES &amp; EQUIP</t>
  </si>
  <si>
    <t>1027150255-900</t>
  </si>
  <si>
    <t>1027150598-598</t>
  </si>
  <si>
    <t>1027151599-900</t>
  </si>
  <si>
    <t>YOUTH CENTRE</t>
  </si>
  <si>
    <t>1027195238-900</t>
  </si>
  <si>
    <t>INSURANCE - YOUTH CTR</t>
  </si>
  <si>
    <t>Discontinue in future yrs in Scenario 1</t>
  </si>
  <si>
    <t>1027195255-900</t>
  </si>
  <si>
    <t>1027195550-900</t>
  </si>
  <si>
    <t>YOUTH CENTRE BUILDING MAINTENANCE</t>
  </si>
  <si>
    <t>Building Closure</t>
  </si>
  <si>
    <t xml:space="preserve">PARKS FACILITIES </t>
  </si>
  <si>
    <t>1027161092-231</t>
  </si>
  <si>
    <t>CONCESSION MAINTENANCE</t>
  </si>
  <si>
    <t>1027161092-252</t>
  </si>
  <si>
    <t xml:space="preserve">MAINTENANCE PROJECTS </t>
  </si>
  <si>
    <t>1027161092-530</t>
  </si>
  <si>
    <t>MATERIALS - CONCESSION MTCE</t>
  </si>
  <si>
    <t>INKIND SUPPORT TO SUBSIDIARIES - Going to EPD</t>
  </si>
  <si>
    <t>1026616599-599</t>
  </si>
  <si>
    <t>SSC - PRO-RATA ALLOCATION - FACILITIES</t>
  </si>
  <si>
    <t>1026616255-900</t>
  </si>
  <si>
    <t>Adventure Centre Maintenance Projects</t>
  </si>
  <si>
    <t xml:space="preserve">TOTAL GENERAL FUND DRAW ON GENERAL REVENUES </t>
  </si>
  <si>
    <t>Ice Resurfacer-Boiler</t>
  </si>
  <si>
    <t xml:space="preserve">Muni Hall Siding </t>
  </si>
  <si>
    <t xml:space="preserve">Muni Hall Plumbing </t>
  </si>
  <si>
    <t>RCMP Exterior</t>
  </si>
  <si>
    <t>RCMP Catch Trays</t>
  </si>
  <si>
    <t>Arts Washroom Upgrd</t>
  </si>
  <si>
    <t>Arts Exterior Repair</t>
  </si>
  <si>
    <t>Drop In Siding</t>
  </si>
  <si>
    <t>BP Concession Railing</t>
  </si>
  <si>
    <t>Adventure exterior/floor</t>
  </si>
  <si>
    <t>ALLOCATION SUMMARY</t>
  </si>
  <si>
    <t>RCMP Well Pump</t>
  </si>
  <si>
    <t>Allocations - Janitor</t>
  </si>
  <si>
    <t>Demolition - YCentre</t>
  </si>
  <si>
    <t>Allocations - Facilities</t>
  </si>
  <si>
    <t>Allocations - Public Works</t>
  </si>
  <si>
    <t>WASTEWATER PLANT JANITORIAL</t>
  </si>
  <si>
    <t>3024212598-598</t>
  </si>
  <si>
    <t>PRO-RATA ALLOCATION JANITORIAL</t>
  </si>
  <si>
    <t>3024212255-900</t>
  </si>
  <si>
    <t>DRAW ON UTLITY FEES</t>
  </si>
  <si>
    <t>Rod MacLeod</t>
  </si>
  <si>
    <t>TRANSPORTATION SERVICES - ENGINEERING &amp; TRANSIT</t>
  </si>
  <si>
    <t>1014327000-900</t>
  </si>
  <si>
    <t>ENGINEERING COST RECOVERY</t>
  </si>
  <si>
    <t>1014330000-900</t>
  </si>
  <si>
    <t>TRANSIT SERVICE REVENUE</t>
  </si>
  <si>
    <t>1014331000-900</t>
  </si>
  <si>
    <t>TRANSIT REVENUE - SEA TO SKY COMMUTER</t>
  </si>
  <si>
    <t>1015196000-900</t>
  </si>
  <si>
    <t>ROAD ALLOWANCE/SIDEWALK ENCROACHMENT FEE</t>
  </si>
  <si>
    <t>1015198090-900</t>
  </si>
  <si>
    <t xml:space="preserve">NEW: DEVELOPMENT COST CHARGES </t>
  </si>
  <si>
    <t>1017580001-900</t>
  </si>
  <si>
    <t>INTEGRATED CADASTRAL INFORMATION SOCIETY</t>
  </si>
  <si>
    <t>1017700025-900</t>
  </si>
  <si>
    <t>LG INFRA PLANNING GRANTS</t>
  </si>
  <si>
    <t>DIVISION ADMINISTRATION</t>
  </si>
  <si>
    <t>1023100100-100</t>
  </si>
  <si>
    <t>1023100130-130</t>
  </si>
  <si>
    <t>1023100210-210</t>
  </si>
  <si>
    <t>1023100211-211</t>
  </si>
  <si>
    <t>1023100234-234</t>
  </si>
  <si>
    <t xml:space="preserve">TRAINING </t>
  </si>
  <si>
    <t>1023100240-240</t>
  </si>
  <si>
    <t>1023100590-590</t>
  </si>
  <si>
    <t>TOTAL DIVISION ADMINISTRATION</t>
  </si>
  <si>
    <t>ENGINEERING</t>
  </si>
  <si>
    <t>1023110100-100</t>
  </si>
  <si>
    <t>SALARIES - ENGINEERING</t>
  </si>
  <si>
    <t>Sustainability Coordinator</t>
  </si>
  <si>
    <t>1023110130-100</t>
  </si>
  <si>
    <t>1023110150-150</t>
  </si>
  <si>
    <t>1023110151-151</t>
  </si>
  <si>
    <t>1023110152-152</t>
  </si>
  <si>
    <t>1023110154-154</t>
  </si>
  <si>
    <t>1023110233-233</t>
  </si>
  <si>
    <t>ENGINEERING CONTRACT SERVICES</t>
  </si>
  <si>
    <t>1023121000-900</t>
  </si>
  <si>
    <t>ENGINEERING SERVICES &amp; STUDIES</t>
  </si>
  <si>
    <t>1023121100-900</t>
  </si>
  <si>
    <t>SURVEY</t>
  </si>
  <si>
    <t>1023121211-100</t>
  </si>
  <si>
    <t>ENGINEERING VEHICLES - PAYROLL</t>
  </si>
  <si>
    <t>1023121211-211</t>
  </si>
  <si>
    <t>1023121211-900</t>
  </si>
  <si>
    <t>ENGINEERING VEHICLES</t>
  </si>
  <si>
    <t>1023120213-213</t>
  </si>
  <si>
    <t>1023121213-900</t>
  </si>
  <si>
    <t>1023121215-900</t>
  </si>
  <si>
    <t>GIS</t>
  </si>
  <si>
    <t>1023121239-900</t>
  </si>
  <si>
    <t>ENGINEERING DRAFTING/AUTOCAD</t>
  </si>
  <si>
    <t>1023121240-240</t>
  </si>
  <si>
    <t>PROFESSIONAL DUES / SUBSCRIPTIONS</t>
  </si>
  <si>
    <t>1023121240-900</t>
  </si>
  <si>
    <t>1023121500-530</t>
  </si>
  <si>
    <t>OFFICE SUPPLIES MAINTENANCE - MATERIAL</t>
  </si>
  <si>
    <t>1023121500-900</t>
  </si>
  <si>
    <t>OFFICE SUPPLIES &amp; MAINTENANCE</t>
  </si>
  <si>
    <t>1023121560-900</t>
  </si>
  <si>
    <t>DCC BYLAW UPDATE</t>
  </si>
  <si>
    <t>1023121561-900</t>
  </si>
  <si>
    <t>BYLAW DEVEOPMENT</t>
  </si>
  <si>
    <t>1023121562-900</t>
  </si>
  <si>
    <t>GIS PROJECTS</t>
  </si>
  <si>
    <t>1023121900-900</t>
  </si>
  <si>
    <t>WATER SEWER MODELING WORKS (REC)</t>
  </si>
  <si>
    <t>1023121901-900</t>
  </si>
  <si>
    <t>ENGINEERING WORKS RECOVERABLE</t>
  </si>
  <si>
    <t>1023121902-900</t>
  </si>
  <si>
    <t>PRO-RATA SAL OTHER RECOVERY (WATER)</t>
  </si>
  <si>
    <t>1023121903-900</t>
  </si>
  <si>
    <t>PRO-RATA SAL OTHER RECOVERY (SEWER)</t>
  </si>
  <si>
    <t>PRO-RATA SAL OTHER RECOVERY (SOLID WASTE)</t>
  </si>
  <si>
    <t>TOTAL COMM DEV ENGINEERING EXPENSE</t>
  </si>
  <si>
    <t>ROADS, STREETS, DRAINAGE</t>
  </si>
  <si>
    <t>1023123000-900</t>
  </si>
  <si>
    <t>ENGINEERING SURVEYS &amp; STUDIES</t>
  </si>
  <si>
    <t>1023262000-900</t>
  </si>
  <si>
    <t>LANE MARKING</t>
  </si>
  <si>
    <t>1023263000-900</t>
  </si>
  <si>
    <t>LINE MARKING CONTRACTS</t>
  </si>
  <si>
    <t xml:space="preserve">TRANSPORTATION - OTHER </t>
  </si>
  <si>
    <t>1023330000-100</t>
  </si>
  <si>
    <t xml:space="preserve">DREDGING - LABOUR </t>
  </si>
  <si>
    <t>1023330000-231</t>
  </si>
  <si>
    <t xml:space="preserve">DREDGING - CONTRACT SERVICES </t>
  </si>
  <si>
    <t>1023340000-233</t>
  </si>
  <si>
    <t>NEW: VEHICLE CHARGING STATION MAINTENANCE</t>
  </si>
  <si>
    <t>1023340000-550</t>
  </si>
  <si>
    <t xml:space="preserve">NEW: VEHICLE CHARGING STATION UTILITIES </t>
  </si>
  <si>
    <t>TRANSIT</t>
  </si>
  <si>
    <t>1026160000-900</t>
  </si>
  <si>
    <t>TRANSIT SERVICES</t>
  </si>
  <si>
    <t>Removing routes not frequented</t>
  </si>
  <si>
    <t>1026161000-900</t>
  </si>
  <si>
    <t>TRANSIT - SEA TO SKY COMMUTER</t>
  </si>
  <si>
    <t>1026161200-233</t>
  </si>
  <si>
    <t>NEW: TRANSIT SHELTER MAINTENANCE</t>
  </si>
  <si>
    <t xml:space="preserve">Contract shelter maintenance </t>
  </si>
  <si>
    <t>1026161600-100</t>
  </si>
  <si>
    <t>TRANSIT MASTER PLAN</t>
  </si>
  <si>
    <t>1026161600-900</t>
  </si>
  <si>
    <t>TOTAL TRANSIT</t>
  </si>
  <si>
    <t>TOTAL EXPENSES</t>
  </si>
  <si>
    <t>TOTAL TRANSPORTATION SERVICES</t>
  </si>
  <si>
    <t xml:space="preserve">COMMUNITY AND DEVELOPMENT </t>
  </si>
  <si>
    <t>1015996000-900</t>
  </si>
  <si>
    <t>CONTAMINATED SITE PROFILE FILING FEE</t>
  </si>
  <si>
    <t>1017670004-900</t>
  </si>
  <si>
    <t>PROV GOVT ENERGY INITIATIVES</t>
  </si>
  <si>
    <t>1017670005-900</t>
  </si>
  <si>
    <t>FRASER BASIN ENERGY PILOT PROGRAM</t>
  </si>
  <si>
    <t>1017670009-900</t>
  </si>
  <si>
    <t>BC HYDRO SUSTAINABLE COMMUNITY GRANT</t>
  </si>
  <si>
    <t>ENVIRONMENTAL COORDINATOR</t>
  </si>
  <si>
    <t>1026760100-100</t>
  </si>
  <si>
    <t>1026760130-100</t>
  </si>
  <si>
    <t>1026760150-150</t>
  </si>
  <si>
    <t>1026760151-151</t>
  </si>
  <si>
    <t>1026760154-154</t>
  </si>
  <si>
    <t>1026760210-210</t>
  </si>
  <si>
    <t>TRAVEL / ACCOMMODATION</t>
  </si>
  <si>
    <t>1026760221-221</t>
  </si>
  <si>
    <t>ADVERTISING / PUBLIC EDUCATION</t>
  </si>
  <si>
    <t>1026760234-234</t>
  </si>
  <si>
    <t>COURSES / PROFESSIONAL DEVELOPMENT</t>
  </si>
  <si>
    <t>1026760236-236</t>
  </si>
  <si>
    <t>1026760240-240</t>
  </si>
  <si>
    <t>ASSOCIATION DUES / SUBSCRIPTIONS</t>
  </si>
  <si>
    <t>1026760500-500</t>
  </si>
  <si>
    <t>1026760591-900</t>
  </si>
  <si>
    <t>POLICY DEVELOPMENT / PROJECTS</t>
  </si>
  <si>
    <t>1026760592-900</t>
  </si>
  <si>
    <t>AIR QUALITY MANAGEMENT PROGRAM</t>
  </si>
  <si>
    <t>1026760594-900</t>
  </si>
  <si>
    <t>INVASIVE SPECIES MANAGEMENT</t>
  </si>
  <si>
    <t>TOTAL ENVIRONMENTAL COORDINATOR</t>
  </si>
  <si>
    <t xml:space="preserve">TOTAL COMMUNITY DEVELOPMENT </t>
  </si>
  <si>
    <t xml:space="preserve">Cheekye/Confluence Sediment </t>
  </si>
  <si>
    <t xml:space="preserve">Corporate GIS Strategy </t>
  </si>
  <si>
    <t>2013 CARRYFORWARDS &amp; FUNDED</t>
  </si>
  <si>
    <t>Flood Hazard Management Plan</t>
  </si>
  <si>
    <t xml:space="preserve">Master Drainage Plan </t>
  </si>
  <si>
    <t>TRANSPORTATION - OPERATIONS</t>
  </si>
  <si>
    <t>Bob smith</t>
  </si>
  <si>
    <t xml:space="preserve">TRANSPORTATION - OPERATIONS </t>
  </si>
  <si>
    <t>1014322000-900</t>
  </si>
  <si>
    <t>CULVERT INSPECTIONS</t>
  </si>
  <si>
    <t>1014324000-900</t>
  </si>
  <si>
    <t>CAPITAL WORKS RECOVER</t>
  </si>
  <si>
    <t>1014325000-900</t>
  </si>
  <si>
    <t>PUBLIC WORKS RECOVERY</t>
  </si>
  <si>
    <t>1017670013-900</t>
  </si>
  <si>
    <t>PUBLIC TRANSIT PROJECT - CORRIDOR TRAIL</t>
  </si>
  <si>
    <t xml:space="preserve">PUBLIC WORKS - COMMON SERVICES        (61)            </t>
  </si>
  <si>
    <t xml:space="preserve">PW COMMON ENGINEERING &amp; ADMIN            </t>
  </si>
  <si>
    <t>1023122100-100</t>
  </si>
  <si>
    <t>SALARIES - PW OPS ADMIN</t>
  </si>
  <si>
    <t>Electrician &amp; Operations Technician</t>
  </si>
  <si>
    <t>1023122130-100</t>
  </si>
  <si>
    <t>1023122530-530</t>
  </si>
  <si>
    <t>NEW: MATERIALS AND SUPPLIES</t>
  </si>
  <si>
    <t>Electrician Supplies</t>
  </si>
  <si>
    <t>1023123100-900</t>
  </si>
  <si>
    <t>SURVEY - OPERATIONS</t>
  </si>
  <si>
    <t>1023123211-900</t>
  </si>
  <si>
    <t>1023123212-900</t>
  </si>
  <si>
    <t>ENGINEERING - LEASED VEHICLE</t>
  </si>
  <si>
    <t>1023123220-100</t>
  </si>
  <si>
    <t>FLEET ADMIN - SALARIES</t>
  </si>
  <si>
    <t>1023123222-900</t>
  </si>
  <si>
    <t>FLEET ADMIN - FLEET DAMAGE</t>
  </si>
  <si>
    <t>1023123230-900</t>
  </si>
  <si>
    <t>OPERATOR TRAINING</t>
  </si>
  <si>
    <t>1023123600-900</t>
  </si>
  <si>
    <t>PRO-RATA SAL &amp; OTHER RECOVERY (WATER)</t>
  </si>
  <si>
    <t>1023123601-900</t>
  </si>
  <si>
    <t>PRO-RATA SAL &amp; OTHER RECOVERY (SEWER)</t>
  </si>
  <si>
    <t>TOTAL PW COMMON ENGINEERING &amp; ADMIN</t>
  </si>
  <si>
    <t xml:space="preserve">MECHANIC &amp; EQUIPMENT EXPENDITURES   (61)              </t>
  </si>
  <si>
    <t>1023130000-100</t>
  </si>
  <si>
    <t>FLEET SALARIES</t>
  </si>
  <si>
    <t>1023130000-233</t>
  </si>
  <si>
    <t>CONTRACTED SERVICES</t>
  </si>
  <si>
    <t>1023130000-237</t>
  </si>
  <si>
    <t>1023130000-238</t>
  </si>
  <si>
    <t>FLEET INSURANCE</t>
  </si>
  <si>
    <t>1023130000-521</t>
  </si>
  <si>
    <t xml:space="preserve">TOOLS </t>
  </si>
  <si>
    <t>1023130000-522</t>
  </si>
  <si>
    <t>FLEET DAMAGE</t>
  </si>
  <si>
    <t>Remove fleet damage</t>
  </si>
  <si>
    <t>1023130000-530</t>
  </si>
  <si>
    <t>MATERIALS &amp; PARTS</t>
  </si>
  <si>
    <t>1023130000-534</t>
  </si>
  <si>
    <t>REGULAR FUEL</t>
  </si>
  <si>
    <t>1023130000-535</t>
  </si>
  <si>
    <t>BIODIESEL FUEL</t>
  </si>
  <si>
    <t>1023130000-590</t>
  </si>
  <si>
    <t>1023130000-900</t>
  </si>
  <si>
    <t>MECHANIC EQUIPMENT EXPENDITURS</t>
  </si>
  <si>
    <t>1023131000-100</t>
  </si>
  <si>
    <t>FLEET RECOVERY - CHARGE OUT</t>
  </si>
  <si>
    <t>1023131000-900</t>
  </si>
  <si>
    <t>1023131000-525</t>
  </si>
  <si>
    <t xml:space="preserve">FLEET RECOVERY - DEDICATED </t>
  </si>
  <si>
    <t>1023131000-526</t>
  </si>
  <si>
    <t>FIRE FLEET RECOVERY</t>
  </si>
  <si>
    <t>1023131000-527</t>
  </si>
  <si>
    <t>SEP FLEET RECOVERY</t>
  </si>
  <si>
    <t>OLD STRUCTURE</t>
  </si>
  <si>
    <t>1023130100-100</t>
  </si>
  <si>
    <t>FLEET ADMIN</t>
  </si>
  <si>
    <t>1023130222-900</t>
  </si>
  <si>
    <t>1023130230-900</t>
  </si>
  <si>
    <t>FLEET TRAINING</t>
  </si>
  <si>
    <t>1023130500-900</t>
  </si>
  <si>
    <t>SMALL TOOLS</t>
  </si>
  <si>
    <t>1023130530-530</t>
  </si>
  <si>
    <t>1023130540-530</t>
  </si>
  <si>
    <t>1023130550-530</t>
  </si>
  <si>
    <t>MARKED FUEL</t>
  </si>
  <si>
    <t>1023130590-900</t>
  </si>
  <si>
    <t>1023139020-900</t>
  </si>
  <si>
    <t>PARKS- MISC. EQUIP MNTC.  &amp; OVERHEAD</t>
  </si>
  <si>
    <t>1023139068-900</t>
  </si>
  <si>
    <t>97 HOLLAND 3930 TRACTOR</t>
  </si>
  <si>
    <t>1023139069-900</t>
  </si>
  <si>
    <t>97 RANSOME GANG MOWER</t>
  </si>
  <si>
    <t>1023139070-900</t>
  </si>
  <si>
    <t>1998 GMC PICK-UP</t>
  </si>
  <si>
    <t>1023139071-900</t>
  </si>
  <si>
    <t>98 SCOTT FLAT DECK</t>
  </si>
  <si>
    <t>1023139072-900</t>
  </si>
  <si>
    <t>NEW HOLLAND 545D FRONT END LOADER</t>
  </si>
  <si>
    <t>1023139073-900</t>
  </si>
  <si>
    <t>2003 CHEV S-10</t>
  </si>
  <si>
    <t>1023139074-900</t>
  </si>
  <si>
    <t>JACOBSEN 628D TURFCAT MOWER</t>
  </si>
  <si>
    <t>1023139075-900</t>
  </si>
  <si>
    <t>2004 FORD F550 4X4</t>
  </si>
  <si>
    <t>1023139076-900</t>
  </si>
  <si>
    <t>2004 FORD F250</t>
  </si>
  <si>
    <t>1023139077-900</t>
  </si>
  <si>
    <t>2004 FLATDECK TRAILER</t>
  </si>
  <si>
    <t>1023139078-900</t>
  </si>
  <si>
    <t>2005 FORD RANGER</t>
  </si>
  <si>
    <t>1023139079-900</t>
  </si>
  <si>
    <t>2005 NEW HOLLAND TRACTOR LV80</t>
  </si>
  <si>
    <t>1023139080-900</t>
  </si>
  <si>
    <t>2006 FORD RANGER</t>
  </si>
  <si>
    <t>1023139081-900</t>
  </si>
  <si>
    <t>2006 FORD F250</t>
  </si>
  <si>
    <t>1023139082-900</t>
  </si>
  <si>
    <t>2005 SCOTT TRAILER</t>
  </si>
  <si>
    <t>1023139083-900</t>
  </si>
  <si>
    <t>2006 FORD FREESTAR</t>
  </si>
  <si>
    <t>1023139084-900</t>
  </si>
  <si>
    <t>2007 JACOBSON MOWER</t>
  </si>
  <si>
    <t>1023139085-900</t>
  </si>
  <si>
    <t>2008 KUBOTA TRACTOR</t>
  </si>
  <si>
    <t>1023139086-900</t>
  </si>
  <si>
    <t>2010 FORD F350 4X4</t>
  </si>
  <si>
    <t>1023139210-900</t>
  </si>
  <si>
    <t>98 FORD VAN - ANIMAL CONTROL</t>
  </si>
  <si>
    <t>1023139211-900</t>
  </si>
  <si>
    <t>2006 CHEV EXPRESS</t>
  </si>
  <si>
    <t>1023139330-900</t>
  </si>
  <si>
    <t>MISC SMALL EQUIPMENT</t>
  </si>
  <si>
    <t>1023139335-100</t>
  </si>
  <si>
    <t>SNOW REMOVAL EQUIPMENT MAINTENANCE</t>
  </si>
  <si>
    <t>1023139335-900</t>
  </si>
  <si>
    <t>1023139368-900</t>
  </si>
  <si>
    <t>91 ALLSPEED FUEL TRAILER</t>
  </si>
  <si>
    <t>1023139376-900</t>
  </si>
  <si>
    <t>UNIT 376 - ALLSPEED TRAILER WW SHORING</t>
  </si>
  <si>
    <t>1023139377-900</t>
  </si>
  <si>
    <t>NO.1 MOBILE GENERATOR (LIFTSTATIONS)</t>
  </si>
  <si>
    <t>1023139378-900</t>
  </si>
  <si>
    <t>NO. 2 MOBILE GENERATOR (LIFT STATIONS)</t>
  </si>
  <si>
    <t>1023139382-900</t>
  </si>
  <si>
    <t>1994 GEO TRACKER</t>
  </si>
  <si>
    <t>1023139385-900</t>
  </si>
  <si>
    <t>1996 JOHN DEERE 544G LOADER</t>
  </si>
  <si>
    <t>1023139388-900</t>
  </si>
  <si>
    <t>1997 CHEV S-10 PICK UP</t>
  </si>
  <si>
    <t>1023139392-900</t>
  </si>
  <si>
    <t>NEW HOLLAND TRACTOR</t>
  </si>
  <si>
    <t>1023139393-900</t>
  </si>
  <si>
    <t>TIGER MOWER</t>
  </si>
  <si>
    <t>1023139400-900</t>
  </si>
  <si>
    <t>1999 CHEVY TRACKER VIN 81086</t>
  </si>
  <si>
    <t>1023139401-900</t>
  </si>
  <si>
    <t>1999 CHEVY TRACKER VIN 81115</t>
  </si>
  <si>
    <t>1023139402-900</t>
  </si>
  <si>
    <t>00 GMC PICKUP</t>
  </si>
  <si>
    <t>1023139403-900</t>
  </si>
  <si>
    <t>2000 FORD PICKUP F250</t>
  </si>
  <si>
    <t>1023139404-900</t>
  </si>
  <si>
    <t>INTERNATIONAL HARVESTER DUMP</t>
  </si>
  <si>
    <t>1023139406-900</t>
  </si>
  <si>
    <t>2002 CHEV PICKUP SILVERADO</t>
  </si>
  <si>
    <t>1023139407-900</t>
  </si>
  <si>
    <t>2003 F150 FORD PICK UP</t>
  </si>
  <si>
    <t>1023139408-900</t>
  </si>
  <si>
    <t>2003 FORD F550 4X4</t>
  </si>
  <si>
    <t>1023139409-900</t>
  </si>
  <si>
    <t>2003 O'BRIEN HYDRO JETTER</t>
  </si>
  <si>
    <t>1023139410-900</t>
  </si>
  <si>
    <t>2003 JOHN DEERE EXCAVATOR</t>
  </si>
  <si>
    <t>1023139411-900</t>
  </si>
  <si>
    <t>2004 FORD FREESTAR</t>
  </si>
  <si>
    <t>1023139412-900</t>
  </si>
  <si>
    <t>2004 TRAIL-EZE TRAILER</t>
  </si>
  <si>
    <t>1023139413-900</t>
  </si>
  <si>
    <t>2000 JOHN DEERE GRADER</t>
  </si>
  <si>
    <t>1023139414-900</t>
  </si>
  <si>
    <t>2005 CHEV P/U</t>
  </si>
  <si>
    <t>1023139415-100</t>
  </si>
  <si>
    <t>2005 ELGIN CROSSWIND SWEEPER</t>
  </si>
  <si>
    <t>1023139415-900</t>
  </si>
  <si>
    <t>1023139416-900</t>
  </si>
  <si>
    <t>1023139417-900</t>
  </si>
  <si>
    <t>2006 FORD ESCAPE/SUV</t>
  </si>
  <si>
    <t>1023139418-900</t>
  </si>
  <si>
    <t>2006 CHEV 4WHDR PU</t>
  </si>
  <si>
    <t>1023139419-900</t>
  </si>
  <si>
    <t>2005 INGERSOLL RAND ROLLER</t>
  </si>
  <si>
    <t>1023139420-900</t>
  </si>
  <si>
    <t>2006 FORD F550</t>
  </si>
  <si>
    <t>1023139421-900</t>
  </si>
  <si>
    <t>2007 FORD RANGER</t>
  </si>
  <si>
    <t>1023139422-900</t>
  </si>
  <si>
    <t>2007 GMC 3/4 TON</t>
  </si>
  <si>
    <t>1023139423-900</t>
  </si>
  <si>
    <t>2007 CHEVROLET PICK UP TRUCK</t>
  </si>
  <si>
    <t>1023139424-900</t>
  </si>
  <si>
    <t>2008 MOBILE GENERATOR</t>
  </si>
  <si>
    <t>1023139425-900</t>
  </si>
  <si>
    <t>2008 INTERNATIONAL CF SERVICE TRUCK</t>
  </si>
  <si>
    <t>1023139426-900</t>
  </si>
  <si>
    <t>2008 FREIGHTLINER DUMP TRUCK</t>
  </si>
  <si>
    <t>1023139427-900</t>
  </si>
  <si>
    <t>2008 SMART CAR</t>
  </si>
  <si>
    <t>1023139428-900</t>
  </si>
  <si>
    <t>2008 TOYOTA PRIUS</t>
  </si>
  <si>
    <t>1023139429-900</t>
  </si>
  <si>
    <t>2008 CATERPILLAR BACKHOE</t>
  </si>
  <si>
    <t>1023139430-900</t>
  </si>
  <si>
    <t>2008 FORD SP P/U</t>
  </si>
  <si>
    <t>1023139431-900</t>
  </si>
  <si>
    <t>2008 FORD F105 4X4</t>
  </si>
  <si>
    <t>1023139432-900</t>
  </si>
  <si>
    <t>2009 FREIGHTLINER DUMP TRUCK</t>
  </si>
  <si>
    <t>1023139433-900</t>
  </si>
  <si>
    <t>2010 FORD ESCAPE HYBRID 4X4</t>
  </si>
  <si>
    <t>1023139434-900</t>
  </si>
  <si>
    <t>2010 FORD ESCAPE</t>
  </si>
  <si>
    <t>1023139435-900</t>
  </si>
  <si>
    <t>2009 PONTIAC WAVE</t>
  </si>
  <si>
    <t>1023139990-900</t>
  </si>
  <si>
    <t>EQUIPMENT RENTAL MAINTENANCE</t>
  </si>
  <si>
    <t xml:space="preserve">TOTAL EQUIPMENT MAINTENANCE                       </t>
  </si>
  <si>
    <t>1023120980-900</t>
  </si>
  <si>
    <t>PW OPS ADMIN - WATER ALLOCATION</t>
  </si>
  <si>
    <t>1023120981-900</t>
  </si>
  <si>
    <t>PW OPS ADMIN - ALLOCATION TO SEWER</t>
  </si>
  <si>
    <t>1023140213-213</t>
  </si>
  <si>
    <t>TELEPHONE - PUBLIC WORKS</t>
  </si>
  <si>
    <t>1023140500-900</t>
  </si>
  <si>
    <t>P/W OPERATIONS OFFICE FURNITURE &amp; EQUIPMENT</t>
  </si>
  <si>
    <t>1023140982-100</t>
  </si>
  <si>
    <t>WORKSHOPS - YARD</t>
  </si>
  <si>
    <t>1023140982-900</t>
  </si>
  <si>
    <t>1023160000-900</t>
  </si>
  <si>
    <t>FIRE RISK &amp; PREVENTION</t>
  </si>
  <si>
    <t>1023170110-100</t>
  </si>
  <si>
    <t>SAFETY TRAINING</t>
  </si>
  <si>
    <t>1023170110-900</t>
  </si>
  <si>
    <t>1023180214-900</t>
  </si>
  <si>
    <t>RADIO LICENCES</t>
  </si>
  <si>
    <t>1023190130-900</t>
  </si>
  <si>
    <t>1023190980-900</t>
  </si>
  <si>
    <t>PRO RATA WATER ADMIN</t>
  </si>
  <si>
    <t>1023190981-900</t>
  </si>
  <si>
    <t>PRO RATA SEWER ADMIN</t>
  </si>
  <si>
    <t>1023990980-900</t>
  </si>
  <si>
    <t>ENGINEERING - ALLOCATION TO WATER</t>
  </si>
  <si>
    <t>1023990981-900</t>
  </si>
  <si>
    <t>ENGINEERING - ALLOCATION TO SEWER</t>
  </si>
  <si>
    <t xml:space="preserve">TOTAL RECOVERIES FROM OTHER FUNDS                 </t>
  </si>
  <si>
    <t xml:space="preserve">P.W. - ROADS, STREETS, DRAINAGE                   </t>
  </si>
  <si>
    <t>1023201000-100</t>
  </si>
  <si>
    <t>ROADS LABOUR</t>
  </si>
  <si>
    <t xml:space="preserve">Crumpit Woods </t>
  </si>
  <si>
    <t>1023201000-900</t>
  </si>
  <si>
    <t>ROADS</t>
  </si>
  <si>
    <t>1023201001-900</t>
  </si>
  <si>
    <t>RAILWAY CROSSING MAINTENANCE / FEES</t>
  </si>
  <si>
    <t>1023202000-100</t>
  </si>
  <si>
    <t>OILING CONTRACT - LABOUR</t>
  </si>
  <si>
    <t>1023202000-900</t>
  </si>
  <si>
    <t>OILING CONTRACT</t>
  </si>
  <si>
    <t>1023203000-100</t>
  </si>
  <si>
    <t>DANGEROUS TREE REMOVAL</t>
  </si>
  <si>
    <t>1023203000-900</t>
  </si>
  <si>
    <t>1023204000-900</t>
  </si>
  <si>
    <t>1023205000-100</t>
  </si>
  <si>
    <t>INVASIVE SPECIES</t>
  </si>
  <si>
    <t xml:space="preserve">Eliminate program </t>
  </si>
  <si>
    <t>1023205000-900</t>
  </si>
  <si>
    <t>KAYAK PUT IN SITE LABOUR</t>
  </si>
  <si>
    <t>KAYAK PUT IN SITE OTHER</t>
  </si>
  <si>
    <t>1023222000-100</t>
  </si>
  <si>
    <t>SIDEWALK CLEANING</t>
  </si>
  <si>
    <t xml:space="preserve">Sidewalk cleaning </t>
  </si>
  <si>
    <t>1023222000-900</t>
  </si>
  <si>
    <t>Solid waste tipping fee</t>
  </si>
  <si>
    <t>1023223000-100</t>
  </si>
  <si>
    <t>SIDEWALKS - LABOUR</t>
  </si>
  <si>
    <t>Sidewalk repair</t>
  </si>
  <si>
    <t>1023223000-900</t>
  </si>
  <si>
    <t>SIDEWALKS</t>
  </si>
  <si>
    <t>1023224000-100</t>
  </si>
  <si>
    <t>BICYCLE LANE MAINTENANCE LABOUR</t>
  </si>
  <si>
    <t>Bike Lane Mtce (.147)</t>
  </si>
  <si>
    <t>1023224000-900</t>
  </si>
  <si>
    <t>BICYCLE MAINTENANCE</t>
  </si>
  <si>
    <t>1023225000-100</t>
  </si>
  <si>
    <t>BEAVER DAM CONTROL PROGRAM</t>
  </si>
  <si>
    <t xml:space="preserve"> Beaver Mtce (.1FTE)</t>
  </si>
  <si>
    <t>1023225000-900</t>
  </si>
  <si>
    <t>1023228000-100</t>
  </si>
  <si>
    <t>CULVERT INSTALLATION - LABOUR</t>
  </si>
  <si>
    <t>1023228000-900</t>
  </si>
  <si>
    <t>CULVERT INSTALLATION</t>
  </si>
  <si>
    <t>1023229000-100</t>
  </si>
  <si>
    <t>DRAINAGE</t>
  </si>
  <si>
    <t>1023229000-900</t>
  </si>
  <si>
    <t>1023230000-100</t>
  </si>
  <si>
    <t>DYKES</t>
  </si>
  <si>
    <t>1023230000-900</t>
  </si>
  <si>
    <t>1023231000-100</t>
  </si>
  <si>
    <t>DYKE PUMP MAINTENANCE &amp; OPERATION</t>
  </si>
  <si>
    <t>1023231000-900</t>
  </si>
  <si>
    <t>Project - Automation Improvements at 3rd Ave Tide Gates</t>
  </si>
  <si>
    <t>1023236000-100</t>
  </si>
  <si>
    <t>STREET CLEANING</t>
  </si>
  <si>
    <t>1023236000-900</t>
  </si>
  <si>
    <t>1023237000-100</t>
  </si>
  <si>
    <t>SNOW REMOVAL</t>
  </si>
  <si>
    <t>1023237000-900</t>
  </si>
  <si>
    <t>1023237600-900</t>
  </si>
  <si>
    <t>SNOW REMOVAL CORRIDOR TRAIL</t>
  </si>
  <si>
    <t>1023238000-100</t>
  </si>
  <si>
    <t>SIDEWALK SNOW REMOVAL</t>
  </si>
  <si>
    <t>1023238000-900</t>
  </si>
  <si>
    <t>1023239000-900</t>
  </si>
  <si>
    <t>BUSINESS - SIDEWALK SNOW REMOVAL</t>
  </si>
  <si>
    <t>1023240000-100</t>
  </si>
  <si>
    <t>BRIDGE MAINTENANCE</t>
  </si>
  <si>
    <t>1023240000-900</t>
  </si>
  <si>
    <t>1023240238-900</t>
  </si>
  <si>
    <t>INSURANCE - BRIDGE/GATE DEPT</t>
  </si>
  <si>
    <t>Lamp standard mtce</t>
  </si>
  <si>
    <t>1023250000-900</t>
  </si>
  <si>
    <t>STREET LIGHTING</t>
  </si>
  <si>
    <t>1023251000-900</t>
  </si>
  <si>
    <t>CHRISTMAS LIGHTING</t>
  </si>
  <si>
    <t>1023259700-900</t>
  </si>
  <si>
    <t>1023259800-900</t>
  </si>
  <si>
    <t>TEMP P/W WO RECOVERY</t>
  </si>
  <si>
    <t>1023259900-900</t>
  </si>
  <si>
    <t>OPERATIONS WORKS RECOVERABLE</t>
  </si>
  <si>
    <t xml:space="preserve">TOTAL PW ROADS, STREETS, DRAINAGE                 </t>
  </si>
  <si>
    <t xml:space="preserve">P.W. - TRAFFIC SERVICES                           </t>
  </si>
  <si>
    <t>1023261000-100</t>
  </si>
  <si>
    <t>STREET SIGNS</t>
  </si>
  <si>
    <t>1023261000-900</t>
  </si>
  <si>
    <t>1023262000-100</t>
  </si>
  <si>
    <t>LANE MARKINGS - LABOUR</t>
  </si>
  <si>
    <t>1023264000-900</t>
  </si>
  <si>
    <t>TRAFFIC LIGHTS</t>
  </si>
  <si>
    <t>1023265000-900</t>
  </si>
  <si>
    <t>TRAFFIC SIGNALS</t>
  </si>
  <si>
    <t>TOTAL TRAFFIC SERVICES</t>
  </si>
  <si>
    <t xml:space="preserve">Auto - 3rd Ave Tide Gates </t>
  </si>
  <si>
    <t>TOTAL GENERAL</t>
  </si>
  <si>
    <t xml:space="preserve">TOTAL PARKS </t>
  </si>
  <si>
    <t>TOTAL ALL GENERAL FUND PW</t>
  </si>
  <si>
    <t xml:space="preserve">TRANSPORATION - OPERATIONS </t>
  </si>
  <si>
    <t>RECREATION PARKS &amp; TOURISM - PARKS</t>
  </si>
  <si>
    <t>Bob Smith</t>
  </si>
  <si>
    <t>RECREATION, PARKS, TOURISM - PARKS</t>
  </si>
  <si>
    <t>TRAILS (Dept 69)</t>
  </si>
  <si>
    <t>1027177100-100</t>
  </si>
  <si>
    <t>TRAILS COORDINATOR</t>
  </si>
  <si>
    <t>1027177130-100</t>
  </si>
  <si>
    <t>1027177200-100</t>
  </si>
  <si>
    <t>TRAILS MAINTENANCE</t>
  </si>
  <si>
    <t>1027177200-900</t>
  </si>
  <si>
    <t>1027177211-211</t>
  </si>
  <si>
    <t>TRAILS TRAVEL</t>
  </si>
  <si>
    <t>1027177211-900</t>
  </si>
  <si>
    <t>TOTAL TRAILS</t>
  </si>
  <si>
    <t>BPRC / RECREATION PARKS</t>
  </si>
  <si>
    <t>1027178000-900</t>
  </si>
  <si>
    <t>CENTENNIAL FIELD / BRENNAN PARK</t>
  </si>
  <si>
    <t>1027178001-100</t>
  </si>
  <si>
    <t>CENTENNIAL FIELD / BRENNAN PRAK</t>
  </si>
  <si>
    <t>1027178001-900</t>
  </si>
  <si>
    <t>1027178002-100</t>
  </si>
  <si>
    <t>KINSMEN PARK</t>
  </si>
  <si>
    <t>1027178002-900</t>
  </si>
  <si>
    <t>KINSMEN PARK CAMPGROUND</t>
  </si>
  <si>
    <t>1027178003-100</t>
  </si>
  <si>
    <t>ALL WEATHER FIELDS</t>
  </si>
  <si>
    <t>1027178003-900</t>
  </si>
  <si>
    <t>1027178004-100</t>
  </si>
  <si>
    <t>HENDRICKSON FIELDS (BASEBALL - LL &amp; FINCH)</t>
  </si>
  <si>
    <t>1027178004-900</t>
  </si>
  <si>
    <t>1027178005-900</t>
  </si>
  <si>
    <t>EAGLEWIND PARK</t>
  </si>
  <si>
    <t>1027178006-900</t>
  </si>
  <si>
    <t>SMOKE BLUFFS PARK / PKG LOT</t>
  </si>
  <si>
    <t>1027178008-100</t>
  </si>
  <si>
    <t>SCHOOL MAINTENANCE - LABOUR</t>
  </si>
  <si>
    <t>1027178008-900</t>
  </si>
  <si>
    <t>DON ROSS SCHOOL FIELD</t>
  </si>
  <si>
    <t>1027178009-900</t>
  </si>
  <si>
    <t>HOWE SOUND SCHOOL FIELD MAINTENANCE</t>
  </si>
  <si>
    <t>1027178010-900</t>
  </si>
  <si>
    <t>CONCESSION BUILDING REPAIRS</t>
  </si>
  <si>
    <t>10271780TURF-100</t>
  </si>
  <si>
    <t xml:space="preserve">ARTIFICIAL TURF FIELD LABOUR </t>
  </si>
  <si>
    <t>10271780TURF-900</t>
  </si>
  <si>
    <t>ARTIFICIAL TURF FIELD OTHER</t>
  </si>
  <si>
    <t>1027180MBSKILLS</t>
  </si>
  <si>
    <t>MOUNTAIN BIKE SKILLS PARK LABOUR</t>
  </si>
  <si>
    <t>10271780MBSKILLS</t>
  </si>
  <si>
    <t>MOUNTAIN BIKE SKILLS PARK OTHER</t>
  </si>
  <si>
    <t>1027178238-900</t>
  </si>
  <si>
    <t>INSURANCE - PARKS DEPT</t>
  </si>
  <si>
    <t>TOTAL BPRC / RECREATION PARKS</t>
  </si>
  <si>
    <t>COMMUNITY PARKS - ADMINISTRATION</t>
  </si>
  <si>
    <t>1027181000-100</t>
  </si>
  <si>
    <t>COMMUNITY PARKS OPERATION</t>
  </si>
  <si>
    <t>1027181000-900</t>
  </si>
  <si>
    <t>1027181151-151</t>
  </si>
  <si>
    <t>1027181152-152</t>
  </si>
  <si>
    <t>COMMUNITY PARKS - INACTIVATED</t>
  </si>
  <si>
    <t>1027182550-900</t>
  </si>
  <si>
    <t>UTILITIES</t>
  </si>
  <si>
    <t>1027188001-900</t>
  </si>
  <si>
    <t>ARROWHEAD PARK</t>
  </si>
  <si>
    <t>1027188002-100</t>
  </si>
  <si>
    <t>BOULEVARD PARK - LABOUR</t>
  </si>
  <si>
    <t>1027188002-900</t>
  </si>
  <si>
    <t>BOULEVARD PARK</t>
  </si>
  <si>
    <t>1027188003-900</t>
  </si>
  <si>
    <t>BRACKEN PARK</t>
  </si>
  <si>
    <t>1027188004-100</t>
  </si>
  <si>
    <t>BRAEMAR PARK - LABOUR</t>
  </si>
  <si>
    <t>1027188004-900</t>
  </si>
  <si>
    <t>BRAEMAR PARK</t>
  </si>
  <si>
    <t>1027188005-900</t>
  </si>
  <si>
    <t>1027188006-900</t>
  </si>
  <si>
    <t>COHO PARK</t>
  </si>
  <si>
    <t>1027188007-900</t>
  </si>
  <si>
    <t>COTTONWOOD PARK</t>
  </si>
  <si>
    <t>1027188008-900</t>
  </si>
  <si>
    <t>EAGLE RUN PARK</t>
  </si>
  <si>
    <t>1027188009-900</t>
  </si>
  <si>
    <t>TOWN ENTRANCE</t>
  </si>
  <si>
    <t>1027188010-900</t>
  </si>
  <si>
    <t>FISHERMANS PARK</t>
  </si>
  <si>
    <t>1027188011-900</t>
  </si>
  <si>
    <t>JURA PARK</t>
  </si>
  <si>
    <t>1027188013-900</t>
  </si>
  <si>
    <t>MCNAUGHTON PARK</t>
  </si>
  <si>
    <t>1027188014-900</t>
  </si>
  <si>
    <t>MERRIL PARK</t>
  </si>
  <si>
    <t>1027188015-900</t>
  </si>
  <si>
    <t>STAN CLARKE PARK</t>
  </si>
  <si>
    <t>1027188016-900</t>
  </si>
  <si>
    <t>NORTHRIDGE PARK</t>
  </si>
  <si>
    <t>1027188017-900</t>
  </si>
  <si>
    <t>PAT GOODE PARK</t>
  </si>
  <si>
    <t>1027188018-900</t>
  </si>
  <si>
    <t>PORCUPINE PARK</t>
  </si>
  <si>
    <t>1027188019-900</t>
  </si>
  <si>
    <t>JOHN HUNTER PARK</t>
  </si>
  <si>
    <t>1027188026-900</t>
  </si>
  <si>
    <t>GARIBLDI HIGHLANDS BOULEVARD</t>
  </si>
  <si>
    <t>1027188032-900</t>
  </si>
  <si>
    <t>SQUAMISH JUNCTION (BLK 19)</t>
  </si>
  <si>
    <t>1027188034-900</t>
  </si>
  <si>
    <t>1027188035-900</t>
  </si>
  <si>
    <t>INDUSTRIAL PARK - BUFFER</t>
  </si>
  <si>
    <t>1027188036-900</t>
  </si>
  <si>
    <t>MUSEUM GARDENS</t>
  </si>
  <si>
    <t>1027188038-900</t>
  </si>
  <si>
    <t>DOWNTOWN LANDSCAPE MAINTENANCE</t>
  </si>
  <si>
    <t>1027188039-900</t>
  </si>
  <si>
    <t>ROSE TATLOW PARK DEDICATION</t>
  </si>
  <si>
    <t>1027188040-900</t>
  </si>
  <si>
    <t>MACDONALD PLACE</t>
  </si>
  <si>
    <t>1027188041-900</t>
  </si>
  <si>
    <t>PARKLAND NXT TO BILLS PLCE RE TREE REM</t>
  </si>
  <si>
    <t>1027188043-100</t>
  </si>
  <si>
    <t>DO NOT USE</t>
  </si>
  <si>
    <t>1027188043-900</t>
  </si>
  <si>
    <t>SMOKE BLUFFS PARK (Honarium)</t>
  </si>
  <si>
    <t>1027188044-900</t>
  </si>
  <si>
    <t>GLACIERVIEW PARK</t>
  </si>
  <si>
    <t>1027188045-900</t>
  </si>
  <si>
    <t>EDGEWATER PARK</t>
  </si>
  <si>
    <t>1027188046-900</t>
  </si>
  <si>
    <t>EAGLE VIEWING AREA - GOVT RD</t>
  </si>
  <si>
    <t>1027188048-900</t>
  </si>
  <si>
    <t>BANNERS</t>
  </si>
  <si>
    <t>1027188050-900</t>
  </si>
  <si>
    <t>SENIOR CENTRE - PEMBERTON</t>
  </si>
  <si>
    <t>1027188052-900</t>
  </si>
  <si>
    <t>NEWPORT BLVD</t>
  </si>
  <si>
    <t>1027188055-900</t>
  </si>
  <si>
    <t>TANTALUS ROAD</t>
  </si>
  <si>
    <t>1027188056-900</t>
  </si>
  <si>
    <t>TANTALUS PLACE</t>
  </si>
  <si>
    <t>1027188057-900</t>
  </si>
  <si>
    <t>WILLOW PARK</t>
  </si>
  <si>
    <t>1027188058-900</t>
  </si>
  <si>
    <t>DOWNTOWN WATERFRONT PARK / NEXEN BEACH</t>
  </si>
  <si>
    <t>1027188060-900</t>
  </si>
  <si>
    <t>DISTRICT TRAILS MTCE</t>
  </si>
  <si>
    <t>1027188064-900</t>
  </si>
  <si>
    <t>1027188065-900</t>
  </si>
  <si>
    <t>COMMERCIAL BOULEVARD</t>
  </si>
  <si>
    <t>1027188066-900</t>
  </si>
  <si>
    <t>EAGLE WIND BOULEVARD</t>
  </si>
  <si>
    <t>1027188067-900</t>
  </si>
  <si>
    <t>EAGLE RUN BOULEVARD</t>
  </si>
  <si>
    <t>1027188068-900</t>
  </si>
  <si>
    <t>QUEST UNIVERSITY</t>
  </si>
  <si>
    <t>1027188069-900</t>
  </si>
  <si>
    <t>O'SIYAM PAVILLION</t>
  </si>
  <si>
    <t>1027188070-900</t>
  </si>
  <si>
    <t>1027189900-900</t>
  </si>
  <si>
    <t>PARKS WORKS RECOVERABLE</t>
  </si>
  <si>
    <t>TOTAL COMMUNITY PARKS</t>
  </si>
  <si>
    <t xml:space="preserve">PARKS ADMINISTRATION </t>
  </si>
  <si>
    <t>1027161002-100</t>
  </si>
  <si>
    <t>1027161002-213</t>
  </si>
  <si>
    <t>CELL PHONES</t>
  </si>
  <si>
    <t>1027161002-231</t>
  </si>
  <si>
    <t>1027161002-237</t>
  </si>
  <si>
    <t>1027161002-240</t>
  </si>
  <si>
    <t>ASSOCIATION DUES / CERTIFICATIONS</t>
  </si>
  <si>
    <t>1027161002-520</t>
  </si>
  <si>
    <t>VEHICLE &amp; EQUIPMENT ALLOCATIONS</t>
  </si>
  <si>
    <t>1027161002-521</t>
  </si>
  <si>
    <t>1027161002-530</t>
  </si>
  <si>
    <t xml:space="preserve">MATERIALS </t>
  </si>
  <si>
    <t>TEMPORARY WO FOR ALLOCATION</t>
  </si>
  <si>
    <t>1027161007-100</t>
  </si>
  <si>
    <t>TEMP PARKS WOR INTERNAL - LABOUR</t>
  </si>
  <si>
    <t>1027161007-530</t>
  </si>
  <si>
    <t>1027161008-900</t>
  </si>
  <si>
    <t>TEMP PARKS WO RECOVERY</t>
  </si>
  <si>
    <t>HORTICULTURE</t>
  </si>
  <si>
    <t>1027161012-100</t>
  </si>
  <si>
    <t xml:space="preserve">SALARIES </t>
  </si>
  <si>
    <t>Flower planting (.78FTE)</t>
  </si>
  <si>
    <t>1027161012-231</t>
  </si>
  <si>
    <t xml:space="preserve">CONTRACT SERVICES </t>
  </si>
  <si>
    <t>1027161012-520</t>
  </si>
  <si>
    <t>EQUIPMENT ALLOCATIONS</t>
  </si>
  <si>
    <t>1027161012-530</t>
  </si>
  <si>
    <t>Flower planting</t>
  </si>
  <si>
    <t>1027161012-550</t>
  </si>
  <si>
    <t>UTIITIES</t>
  </si>
  <si>
    <t>TRAILS</t>
  </si>
  <si>
    <t>1027161022-100</t>
  </si>
  <si>
    <t>Trails Mtce Expansion</t>
  </si>
  <si>
    <t>1027161022-231</t>
  </si>
  <si>
    <t>1027161022-520</t>
  </si>
  <si>
    <t>1027161022-530</t>
  </si>
  <si>
    <t>1027161022-550</t>
  </si>
  <si>
    <t>SPORTS FIELDS</t>
  </si>
  <si>
    <t>1027161032-100</t>
  </si>
  <si>
    <t xml:space="preserve">SD #48 Field Painting </t>
  </si>
  <si>
    <t>1027161032-231</t>
  </si>
  <si>
    <t>1027161032-520</t>
  </si>
  <si>
    <t>1027161032-530</t>
  </si>
  <si>
    <t>1027161032-550</t>
  </si>
  <si>
    <t xml:space="preserve">COMMUNITY PARKS </t>
  </si>
  <si>
    <t>1027161042-100</t>
  </si>
  <si>
    <t>Eliminate bowling green, reduce mowing/mtce</t>
  </si>
  <si>
    <t>1027161042-231</t>
  </si>
  <si>
    <t>1027161042-520</t>
  </si>
  <si>
    <t>1027161042-530</t>
  </si>
  <si>
    <t>Eliminate bowling green</t>
  </si>
  <si>
    <t>1027161042-550</t>
  </si>
  <si>
    <t>SMOKE BLUFFS COMMITTEE COSTS</t>
  </si>
  <si>
    <t>BOULEVARDS</t>
  </si>
  <si>
    <t>1027161052-100</t>
  </si>
  <si>
    <t>1027161052-231</t>
  </si>
  <si>
    <t>1027161052-520</t>
  </si>
  <si>
    <t>1027161052-530</t>
  </si>
  <si>
    <t>1027161052-550</t>
  </si>
  <si>
    <t>PARKS INFRASTRUCTURE (tennis courts, bike parks, concessions?)</t>
  </si>
  <si>
    <t>1027161072-100</t>
  </si>
  <si>
    <t>Eliminate Xmas light prgrm</t>
  </si>
  <si>
    <t>1027161072-231</t>
  </si>
  <si>
    <t>1027161072-520</t>
  </si>
  <si>
    <t>1027161072-530</t>
  </si>
  <si>
    <t>1027161072-550</t>
  </si>
  <si>
    <t>CAMPGROUND</t>
  </si>
  <si>
    <t>1027161062-100</t>
  </si>
  <si>
    <t>Lease Campground</t>
  </si>
  <si>
    <t xml:space="preserve">Note that Campground elimination has an offsetting </t>
  </si>
  <si>
    <t>1027161062-231</t>
  </si>
  <si>
    <t xml:space="preserve">revenue of $17,000 in Parks so net reduction of </t>
  </si>
  <si>
    <t>1027161062-520</t>
  </si>
  <si>
    <t>$8,944 only</t>
  </si>
  <si>
    <t>1027161062-530</t>
  </si>
  <si>
    <t>1027161062-550</t>
  </si>
  <si>
    <t>PUBLIC HEALTH - CEMETERY</t>
  </si>
  <si>
    <t>CEMETERY</t>
  </si>
  <si>
    <t>1025161000-900</t>
  </si>
  <si>
    <t>GRAVE DIGGING</t>
  </si>
  <si>
    <t>1025161000-100</t>
  </si>
  <si>
    <t>1025162000-100</t>
  </si>
  <si>
    <t>CEMETERY - LABOUR/MAINTENANCE</t>
  </si>
  <si>
    <t>1025162000-900</t>
  </si>
  <si>
    <t>MAINTENANCE</t>
  </si>
  <si>
    <t>1025163000-900</t>
  </si>
  <si>
    <t>CEMETERY LINERS</t>
  </si>
  <si>
    <t>1025163CON</t>
  </si>
  <si>
    <t xml:space="preserve">CONSULTING </t>
  </si>
  <si>
    <t>TOTAL CEMETERY</t>
  </si>
  <si>
    <t>1014511000-900</t>
  </si>
  <si>
    <t>CEMETERY PLOT SALES</t>
  </si>
  <si>
    <t>1014512000-900</t>
  </si>
  <si>
    <t>CEMETERY OPENING &amp; CLOSING</t>
  </si>
  <si>
    <t>1014513000-900</t>
  </si>
  <si>
    <t>MARKER INSTALLATIONS</t>
  </si>
  <si>
    <t>1014514000-900</t>
  </si>
  <si>
    <t>CEMETERY LINERS/VASES</t>
  </si>
  <si>
    <t>1014515000-900</t>
  </si>
  <si>
    <t>COLUMBARIUM ADMIN COMMISSION</t>
  </si>
  <si>
    <t>1025161002-100</t>
  </si>
  <si>
    <t>1025161002-231</t>
  </si>
  <si>
    <t>1025161002-520</t>
  </si>
  <si>
    <t>EQUIPMENT ALLOCATION</t>
  </si>
  <si>
    <t>1025161002-530</t>
  </si>
  <si>
    <t xml:space="preserve">MATERIALS   </t>
  </si>
  <si>
    <t>1025161002-531</t>
  </si>
  <si>
    <t>MATERIALS - GOODS FOR RESALE</t>
  </si>
  <si>
    <t>1025161002-550</t>
  </si>
  <si>
    <t>1025161022-100</t>
  </si>
  <si>
    <t>1025161022-231</t>
  </si>
  <si>
    <t>1025161022-520</t>
  </si>
  <si>
    <t>1025161022-530</t>
  </si>
  <si>
    <t>1025161022-550</t>
  </si>
  <si>
    <t>TOTAL CEMETERY EXPENSES</t>
  </si>
  <si>
    <t>TOTAL DRAW/CONTRIBUTION - ALL</t>
  </si>
  <si>
    <t>Vacant</t>
  </si>
  <si>
    <t xml:space="preserve">TARGET BUDGET FOR SCENARIO ONE BEFORE SPECIAL PROJECTS </t>
  </si>
  <si>
    <t>SLRD - SEP</t>
  </si>
  <si>
    <t xml:space="preserve">EMERGENCY OPS TRAINING </t>
  </si>
  <si>
    <t>SOFTWARE UPGRADES</t>
  </si>
  <si>
    <t>PARKS  DESIGN SOFTWARE</t>
  </si>
  <si>
    <r>
      <rPr>
        <sz val="11"/>
        <color theme="1"/>
        <rFont val="Calibri"/>
        <family val="2"/>
        <scheme val="minor"/>
      </rPr>
      <t>FOOD SECURITY</t>
    </r>
    <r>
      <rPr>
        <strike/>
        <sz val="11"/>
        <color theme="1"/>
        <rFont val="Calibri"/>
        <family val="2"/>
        <scheme val="minor"/>
      </rPr>
      <t xml:space="preserve"> </t>
    </r>
  </si>
  <si>
    <t>NEU IMPLEMENTATION</t>
  </si>
  <si>
    <t xml:space="preserve">This budget is not actually internal labour - reallocate in 2014 back to materials </t>
  </si>
  <si>
    <t>SALARIES MAINTENANCE</t>
  </si>
  <si>
    <t>Aquatic Centre Excluded</t>
  </si>
  <si>
    <t>1021190222-900</t>
  </si>
  <si>
    <t/>
  </si>
  <si>
    <t>1021300236-100</t>
  </si>
  <si>
    <t>1021213150-150</t>
  </si>
  <si>
    <t>1022160590-590</t>
  </si>
  <si>
    <t>1022470215-900</t>
  </si>
  <si>
    <t>1017700033-900</t>
  </si>
  <si>
    <t>1027130252-100</t>
  </si>
  <si>
    <t>1027161092-100</t>
  </si>
  <si>
    <t>PARKS FAC CONCESSION</t>
  </si>
  <si>
    <t>1027161002-238</t>
  </si>
  <si>
    <t>INSURANCE - PARKS</t>
  </si>
  <si>
    <t>1027161002-550</t>
  </si>
  <si>
    <t>1027161042-244</t>
  </si>
  <si>
    <t>1023139087-900</t>
  </si>
  <si>
    <t>1023139088-900</t>
  </si>
  <si>
    <t>1023206000-100</t>
  </si>
  <si>
    <t>1023206000-900</t>
  </si>
  <si>
    <t>1023239000-100</t>
  </si>
  <si>
    <t>1023250000-100</t>
  </si>
  <si>
    <t>1023259700-100</t>
  </si>
  <si>
    <t>TEMP P/W WO INTERNAL - LABOUR</t>
  </si>
  <si>
    <t>1023259900-100</t>
  </si>
  <si>
    <t>OPERATIONS WORKS RECOVERABLE- LABOUR</t>
  </si>
  <si>
    <t>1023121901-100</t>
  </si>
  <si>
    <t>ENGINEERING WORKS RECOVERABLE - LABOUR</t>
  </si>
  <si>
    <t>1023121904-900</t>
  </si>
  <si>
    <t>LANE MARKING - LABOUR</t>
  </si>
  <si>
    <t>1026750213-213</t>
  </si>
  <si>
    <t>TELEPHONE - PLANNING</t>
  </si>
  <si>
    <t>1026750631-900</t>
  </si>
  <si>
    <t>OCP IMPLEMENTATION AND MONITORING</t>
  </si>
  <si>
    <t>DEVLEOPMENT PERMIT AREA GUIDELINES</t>
  </si>
  <si>
    <t>VOLUNTARY COMMUNITY AMENITY GUIDELINS</t>
  </si>
  <si>
    <t>1027110621-900</t>
  </si>
  <si>
    <t>1027110622-900</t>
  </si>
  <si>
    <t>1027113100-100</t>
  </si>
  <si>
    <t>1027113130-100</t>
  </si>
  <si>
    <t>1027113212-212</t>
  </si>
  <si>
    <t>1027113233-140</t>
  </si>
  <si>
    <t>1027113233-233</t>
  </si>
  <si>
    <t>1027113530-530</t>
  </si>
  <si>
    <t>1017700021-900</t>
  </si>
  <si>
    <t>1026740100-100</t>
  </si>
  <si>
    <t>SALARY</t>
  </si>
  <si>
    <t>1026740100-130</t>
  </si>
  <si>
    <t>1026740100-210</t>
  </si>
  <si>
    <t>1026740100-211</t>
  </si>
  <si>
    <t>1026740100-234</t>
  </si>
  <si>
    <t>1026740100-240</t>
  </si>
  <si>
    <t>1026740100-590</t>
  </si>
  <si>
    <t>1023310000-100</t>
  </si>
  <si>
    <t>1021990982-900</t>
  </si>
  <si>
    <t>1021950514-900</t>
  </si>
  <si>
    <t>1028210036-NEW</t>
  </si>
  <si>
    <t>1015240000-900</t>
  </si>
  <si>
    <t>FIREDEPT FINES</t>
  </si>
  <si>
    <t>1022480599-597</t>
  </si>
  <si>
    <t xml:space="preserve">Committee meeting minutes contract </t>
  </si>
  <si>
    <t>Previously  applicable to Animal Control</t>
  </si>
  <si>
    <t>Work plan only - internally managed &amp; funded</t>
  </si>
  <si>
    <t>SODC Consulting</t>
  </si>
  <si>
    <t>2014 Project added by CLT:</t>
  </si>
  <si>
    <t>Allocation adjustments</t>
  </si>
  <si>
    <t>Allocations</t>
  </si>
  <si>
    <t xml:space="preserve">Remove 1 FTE </t>
  </si>
  <si>
    <t>Eliminate xmas light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</si>
</sst>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-* #,##0_-;\-* #,##0_-;_-* &quot;-&quot;??_-;_-@_-"/>
    <numFmt numFmtId="169" formatCode="[$-409]d\-mmm\-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trike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rgb="FF1F497D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/>
    <xf numFmtId="0" fontId="6" fillId="0" borderId="0" xfId="0" applyFont="1" applyFill="1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8" fillId="2" borderId="0" xfId="0" applyFont="1" applyFill="1"/>
    <xf numFmtId="0" fontId="0" fillId="4" borderId="0" xfId="0" applyFill="1"/>
    <xf numFmtId="0" fontId="9" fillId="0" borderId="0" xfId="0" applyFont="1" applyBorder="1" applyAlignment="1">
      <alignment wrapText="1"/>
    </xf>
    <xf numFmtId="164" fontId="3" fillId="0" borderId="1" xfId="1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0" fillId="5" borderId="0" xfId="0" applyFill="1"/>
    <xf numFmtId="0" fontId="8" fillId="0" borderId="0" xfId="0" applyFont="1" applyAlignment="1">
      <alignment wrapText="1"/>
    </xf>
    <xf numFmtId="0" fontId="9" fillId="0" borderId="0" xfId="0" applyFont="1" applyBorder="1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0" fontId="0" fillId="5" borderId="0" xfId="0" applyFill="1" applyProtection="1"/>
    <xf numFmtId="0" fontId="0" fillId="0" borderId="0" xfId="0" applyProtection="1">
      <protection locked="0"/>
    </xf>
    <xf numFmtId="164" fontId="0" fillId="0" borderId="0" xfId="1" applyNumberFormat="1" applyFont="1" applyFill="1"/>
    <xf numFmtId="165" fontId="0" fillId="0" borderId="0" xfId="3" applyNumberFormat="1" applyFont="1" applyFill="1"/>
    <xf numFmtId="164" fontId="0" fillId="2" borderId="0" xfId="1" applyNumberFormat="1" applyFont="1" applyFill="1"/>
    <xf numFmtId="164" fontId="0" fillId="5" borderId="0" xfId="0" applyNumberFormat="1" applyFill="1" applyProtection="1"/>
    <xf numFmtId="164" fontId="0" fillId="0" borderId="0" xfId="0" applyNumberFormat="1" applyProtection="1">
      <protection locked="0"/>
    </xf>
    <xf numFmtId="164" fontId="0" fillId="5" borderId="0" xfId="0" applyNumberFormat="1" applyFill="1"/>
    <xf numFmtId="164" fontId="0" fillId="0" borderId="0" xfId="1" applyNumberFormat="1" applyFont="1" applyBorder="1" applyProtection="1">
      <protection locked="0"/>
    </xf>
    <xf numFmtId="164" fontId="0" fillId="0" borderId="6" xfId="1" applyNumberFormat="1" applyFont="1" applyBorder="1"/>
    <xf numFmtId="164" fontId="0" fillId="2" borderId="6" xfId="1" applyNumberFormat="1" applyFont="1" applyFill="1" applyBorder="1"/>
    <xf numFmtId="164" fontId="0" fillId="0" borderId="0" xfId="1" applyNumberFormat="1" applyFont="1" applyBorder="1"/>
    <xf numFmtId="164" fontId="0" fillId="0" borderId="6" xfId="1" applyNumberFormat="1" applyFont="1" applyBorder="1" applyProtection="1">
      <protection locked="0"/>
    </xf>
    <xf numFmtId="164" fontId="0" fillId="0" borderId="6" xfId="0" applyNumberFormat="1" applyBorder="1" applyProtection="1"/>
    <xf numFmtId="164" fontId="0" fillId="0" borderId="6" xfId="0" applyNumberFormat="1" applyBorder="1" applyProtection="1">
      <protection locked="0"/>
    </xf>
    <xf numFmtId="164" fontId="0" fillId="5" borderId="6" xfId="0" applyNumberFormat="1" applyFill="1" applyBorder="1" applyProtection="1"/>
    <xf numFmtId="0" fontId="9" fillId="6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9" fillId="0" borderId="0" xfId="0" applyFont="1"/>
    <xf numFmtId="164" fontId="9" fillId="0" borderId="0" xfId="1" applyNumberFormat="1" applyFont="1"/>
    <xf numFmtId="164" fontId="0" fillId="0" borderId="7" xfId="0" applyNumberFormat="1" applyBorder="1"/>
    <xf numFmtId="164" fontId="0" fillId="2" borderId="7" xfId="0" applyNumberFormat="1" applyFill="1" applyBorder="1"/>
    <xf numFmtId="164" fontId="0" fillId="0" borderId="0" xfId="0" applyNumberFormat="1" applyBorder="1"/>
    <xf numFmtId="164" fontId="0" fillId="0" borderId="7" xfId="1" applyNumberFormat="1" applyFont="1" applyBorder="1" applyProtection="1">
      <protection locked="0"/>
    </xf>
    <xf numFmtId="164" fontId="0" fillId="0" borderId="7" xfId="1" applyNumberFormat="1" applyFont="1" applyBorder="1" applyProtection="1"/>
    <xf numFmtId="164" fontId="0" fillId="5" borderId="7" xfId="1" applyNumberFormat="1" applyFont="1" applyFill="1" applyBorder="1" applyProtection="1"/>
    <xf numFmtId="164" fontId="0" fillId="0" borderId="0" xfId="0" applyNumberFormat="1"/>
    <xf numFmtId="0" fontId="0" fillId="0" borderId="0" xfId="0" applyFont="1" applyFill="1"/>
    <xf numFmtId="164" fontId="0" fillId="0" borderId="0" xfId="1" applyNumberFormat="1" applyFont="1" applyFill="1" applyBorder="1"/>
    <xf numFmtId="164" fontId="0" fillId="0" borderId="7" xfId="1" applyNumberFormat="1" applyFont="1" applyBorder="1"/>
    <xf numFmtId="164" fontId="0" fillId="2" borderId="7" xfId="1" applyNumberFormat="1" applyFont="1" applyFill="1" applyBorder="1"/>
    <xf numFmtId="43" fontId="0" fillId="0" borderId="7" xfId="1" applyFont="1" applyBorder="1" applyProtection="1"/>
    <xf numFmtId="43" fontId="0" fillId="0" borderId="7" xfId="1" applyFont="1" applyBorder="1" applyProtection="1">
      <protection locked="0"/>
    </xf>
    <xf numFmtId="43" fontId="0" fillId="5" borderId="7" xfId="1" applyFont="1" applyFill="1" applyBorder="1" applyProtection="1"/>
    <xf numFmtId="0" fontId="0" fillId="2" borderId="0" xfId="0" applyFill="1"/>
    <xf numFmtId="0" fontId="0" fillId="0" borderId="0" xfId="0" applyProtection="1"/>
    <xf numFmtId="164" fontId="0" fillId="0" borderId="6" xfId="0" applyNumberFormat="1" applyBorder="1"/>
    <xf numFmtId="164" fontId="0" fillId="2" borderId="6" xfId="0" applyNumberFormat="1" applyFill="1" applyBorder="1"/>
    <xf numFmtId="166" fontId="3" fillId="0" borderId="8" xfId="0" applyNumberFormat="1" applyFont="1" applyBorder="1"/>
    <xf numFmtId="166" fontId="3" fillId="2" borderId="8" xfId="0" applyNumberFormat="1" applyFont="1" applyFill="1" applyBorder="1"/>
    <xf numFmtId="166" fontId="3" fillId="0" borderId="0" xfId="0" applyNumberFormat="1" applyFont="1" applyBorder="1"/>
    <xf numFmtId="0" fontId="3" fillId="0" borderId="0" xfId="0" applyFont="1" applyFill="1"/>
    <xf numFmtId="164" fontId="3" fillId="0" borderId="8" xfId="1" applyNumberFormat="1" applyFont="1" applyFill="1" applyBorder="1" applyProtection="1">
      <protection locked="0"/>
    </xf>
    <xf numFmtId="166" fontId="3" fillId="0" borderId="8" xfId="0" applyNumberFormat="1" applyFont="1" applyFill="1" applyBorder="1" applyProtection="1">
      <protection locked="0"/>
    </xf>
    <xf numFmtId="166" fontId="3" fillId="2" borderId="8" xfId="0" applyNumberFormat="1" applyFont="1" applyFill="1" applyBorder="1" applyProtection="1"/>
    <xf numFmtId="166" fontId="3" fillId="5" borderId="8" xfId="0" applyNumberFormat="1" applyFont="1" applyFill="1" applyBorder="1" applyProtection="1"/>
    <xf numFmtId="0" fontId="14" fillId="0" borderId="0" xfId="0" applyFont="1"/>
    <xf numFmtId="0" fontId="14" fillId="0" borderId="0" xfId="0" applyFont="1" applyFill="1"/>
    <xf numFmtId="166" fontId="14" fillId="0" borderId="0" xfId="0" applyNumberFormat="1" applyFont="1" applyFill="1"/>
    <xf numFmtId="10" fontId="14" fillId="0" borderId="0" xfId="3" applyNumberFormat="1" applyFont="1" applyFill="1"/>
    <xf numFmtId="164" fontId="14" fillId="0" borderId="0" xfId="1" applyNumberFormat="1" applyFont="1" applyFill="1"/>
    <xf numFmtId="164" fontId="5" fillId="0" borderId="0" xfId="1" applyNumberFormat="1" applyFont="1"/>
    <xf numFmtId="0" fontId="0" fillId="8" borderId="0" xfId="0" applyFill="1" applyProtection="1">
      <protection locked="0"/>
    </xf>
    <xf numFmtId="0" fontId="12" fillId="0" borderId="0" xfId="0" applyFont="1"/>
    <xf numFmtId="0" fontId="16" fillId="0" borderId="0" xfId="0" applyFont="1"/>
    <xf numFmtId="10" fontId="16" fillId="0" borderId="0" xfId="3" applyNumberFormat="1" applyFont="1"/>
    <xf numFmtId="165" fontId="16" fillId="0" borderId="0" xfId="3" applyNumberFormat="1" applyFont="1"/>
    <xf numFmtId="164" fontId="12" fillId="0" borderId="0" xfId="1" applyNumberFormat="1" applyFont="1" applyBorder="1"/>
    <xf numFmtId="0" fontId="17" fillId="7" borderId="0" xfId="0" applyFont="1" applyFill="1"/>
    <xf numFmtId="0" fontId="16" fillId="7" borderId="0" xfId="0" applyFont="1" applyFill="1"/>
    <xf numFmtId="10" fontId="16" fillId="7" borderId="0" xfId="3" applyNumberFormat="1" applyFont="1" applyFill="1"/>
    <xf numFmtId="165" fontId="16" fillId="7" borderId="0" xfId="3" applyNumberFormat="1" applyFont="1" applyFill="1"/>
    <xf numFmtId="164" fontId="16" fillId="7" borderId="0" xfId="3" applyNumberFormat="1" applyFont="1" applyFill="1"/>
    <xf numFmtId="166" fontId="17" fillId="7" borderId="6" xfId="2" applyNumberFormat="1" applyFont="1" applyFill="1" applyBorder="1"/>
    <xf numFmtId="0" fontId="17" fillId="0" borderId="9" xfId="0" applyFont="1" applyBorder="1" applyProtection="1">
      <protection locked="0"/>
    </xf>
    <xf numFmtId="164" fontId="0" fillId="5" borderId="10" xfId="1" applyNumberFormat="1" applyFont="1" applyFill="1" applyBorder="1" applyProtection="1"/>
    <xf numFmtId="0" fontId="3" fillId="0" borderId="11" xfId="0" applyFont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4" fontId="0" fillId="5" borderId="0" xfId="1" applyNumberFormat="1" applyFont="1" applyFill="1" applyBorder="1" applyProtection="1"/>
    <xf numFmtId="164" fontId="0" fillId="0" borderId="14" xfId="1" applyNumberFormat="1" applyFont="1" applyBorder="1" applyProtection="1">
      <protection locked="0"/>
    </xf>
    <xf numFmtId="0" fontId="17" fillId="4" borderId="0" xfId="0" applyFont="1" applyFill="1"/>
    <xf numFmtId="0" fontId="16" fillId="4" borderId="0" xfId="0" applyFont="1" applyFill="1"/>
    <xf numFmtId="10" fontId="16" fillId="4" borderId="0" xfId="3" applyNumberFormat="1" applyFont="1" applyFill="1"/>
    <xf numFmtId="165" fontId="16" fillId="4" borderId="0" xfId="3" applyNumberFormat="1" applyFont="1" applyFill="1"/>
    <xf numFmtId="166" fontId="17" fillId="4" borderId="0" xfId="2" applyNumberFormat="1" applyFont="1" applyFill="1" applyBorder="1"/>
    <xf numFmtId="0" fontId="18" fillId="0" borderId="0" xfId="0" applyFont="1"/>
    <xf numFmtId="0" fontId="0" fillId="3" borderId="0" xfId="0" applyFont="1" applyFill="1"/>
    <xf numFmtId="164" fontId="0" fillId="3" borderId="0" xfId="1" applyNumberFormat="1" applyFont="1" applyFill="1"/>
    <xf numFmtId="164" fontId="0" fillId="3" borderId="0" xfId="0" applyNumberFormat="1" applyFill="1"/>
    <xf numFmtId="0" fontId="0" fillId="0" borderId="0" xfId="0" applyAlignment="1">
      <alignment horizontal="left" indent="3"/>
    </xf>
    <xf numFmtId="0" fontId="0" fillId="0" borderId="15" xfId="0" applyBorder="1" applyProtection="1">
      <protection locked="0"/>
    </xf>
    <xf numFmtId="164" fontId="0" fillId="0" borderId="16" xfId="1" applyNumberFormat="1" applyFont="1" applyBorder="1" applyProtection="1">
      <protection locked="0"/>
    </xf>
    <xf numFmtId="0" fontId="3" fillId="0" borderId="17" xfId="0" applyFont="1" applyBorder="1" applyProtection="1"/>
    <xf numFmtId="164" fontId="0" fillId="5" borderId="8" xfId="1" applyNumberFormat="1" applyFont="1" applyFill="1" applyBorder="1" applyProtection="1"/>
    <xf numFmtId="166" fontId="3" fillId="0" borderId="8" xfId="2" applyNumberFormat="1" applyFont="1" applyBorder="1" applyProtection="1"/>
    <xf numFmtId="166" fontId="3" fillId="5" borderId="8" xfId="2" applyNumberFormat="1" applyFont="1" applyFill="1" applyBorder="1" applyProtection="1"/>
    <xf numFmtId="166" fontId="3" fillId="0" borderId="18" xfId="2" applyNumberFormat="1" applyFont="1" applyBorder="1" applyProtection="1"/>
    <xf numFmtId="0" fontId="0" fillId="5" borderId="10" xfId="0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>
      <protection locked="0"/>
    </xf>
    <xf numFmtId="164" fontId="3" fillId="0" borderId="0" xfId="0" applyNumberFormat="1" applyFont="1" applyFill="1" applyBorder="1"/>
    <xf numFmtId="0" fontId="0" fillId="0" borderId="0" xfId="0" applyFill="1" applyBorder="1"/>
    <xf numFmtId="43" fontId="0" fillId="5" borderId="8" xfId="1" applyFont="1" applyFill="1" applyBorder="1" applyProtection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wrapText="1"/>
    </xf>
    <xf numFmtId="15" fontId="15" fillId="0" borderId="0" xfId="0" applyNumberFormat="1" applyFont="1"/>
    <xf numFmtId="0" fontId="6" fillId="4" borderId="0" xfId="0" applyFont="1" applyFill="1"/>
    <xf numFmtId="164" fontId="0" fillId="0" borderId="0" xfId="0" applyNumberFormat="1" applyBorder="1" applyProtection="1"/>
    <xf numFmtId="164" fontId="0" fillId="6" borderId="0" xfId="1" applyNumberFormat="1" applyFont="1" applyFill="1"/>
    <xf numFmtId="164" fontId="0" fillId="5" borderId="7" xfId="1" applyNumberFormat="1" applyFont="1" applyFill="1" applyBorder="1"/>
    <xf numFmtId="0" fontId="0" fillId="0" borderId="0" xfId="0" applyFont="1"/>
    <xf numFmtId="164" fontId="0" fillId="9" borderId="0" xfId="1" applyNumberFormat="1" applyFont="1" applyFill="1"/>
    <xf numFmtId="165" fontId="0" fillId="9" borderId="0" xfId="3" applyNumberFormat="1" applyFont="1" applyFill="1"/>
    <xf numFmtId="164" fontId="0" fillId="0" borderId="20" xfId="1" applyNumberFormat="1" applyFont="1" applyBorder="1"/>
    <xf numFmtId="164" fontId="0" fillId="2" borderId="20" xfId="1" applyNumberFormat="1" applyFont="1" applyFill="1" applyBorder="1"/>
    <xf numFmtId="164" fontId="0" fillId="5" borderId="20" xfId="1" applyNumberFormat="1" applyFont="1" applyFill="1" applyBorder="1"/>
    <xf numFmtId="164" fontId="0" fillId="2" borderId="0" xfId="0" applyNumberFormat="1" applyFill="1" applyBorder="1"/>
    <xf numFmtId="164" fontId="0" fillId="5" borderId="0" xfId="0" applyNumberFormat="1" applyFill="1" applyBorder="1"/>
    <xf numFmtId="0" fontId="3" fillId="0" borderId="0" xfId="0" applyFont="1" applyFill="1" applyBorder="1"/>
    <xf numFmtId="166" fontId="3" fillId="7" borderId="8" xfId="0" applyNumberFormat="1" applyFont="1" applyFill="1" applyBorder="1"/>
    <xf numFmtId="166" fontId="3" fillId="5" borderId="8" xfId="0" applyNumberFormat="1" applyFont="1" applyFill="1" applyBorder="1"/>
    <xf numFmtId="164" fontId="15" fillId="0" borderId="0" xfId="1" applyNumberFormat="1" applyFont="1" applyProtection="1"/>
    <xf numFmtId="0" fontId="15" fillId="0" borderId="0" xfId="0" applyFont="1"/>
    <xf numFmtId="10" fontId="14" fillId="0" borderId="0" xfId="3" applyNumberFormat="1" applyFont="1"/>
    <xf numFmtId="0" fontId="17" fillId="0" borderId="0" xfId="0" applyFont="1"/>
    <xf numFmtId="164" fontId="22" fillId="7" borderId="0" xfId="3" applyNumberFormat="1" applyFont="1" applyFill="1"/>
    <xf numFmtId="0" fontId="17" fillId="0" borderId="0" xfId="0" applyFont="1" applyBorder="1"/>
    <xf numFmtId="0" fontId="23" fillId="4" borderId="0" xfId="0" applyFont="1" applyFill="1"/>
    <xf numFmtId="0" fontId="11" fillId="0" borderId="0" xfId="0" applyFont="1"/>
    <xf numFmtId="0" fontId="6" fillId="4" borderId="0" xfId="0" applyFont="1" applyFill="1" applyBorder="1"/>
    <xf numFmtId="165" fontId="14" fillId="0" borderId="0" xfId="3" applyNumberFormat="1" applyFont="1"/>
    <xf numFmtId="164" fontId="1" fillId="0" borderId="0" xfId="1" applyNumberFormat="1" applyFont="1"/>
    <xf numFmtId="0" fontId="3" fillId="3" borderId="0" xfId="0" applyFont="1" applyFill="1"/>
    <xf numFmtId="164" fontId="0" fillId="0" borderId="0" xfId="0" applyNumberFormat="1" applyFill="1" applyBorder="1"/>
    <xf numFmtId="0" fontId="24" fillId="0" borderId="0" xfId="0" applyFont="1"/>
    <xf numFmtId="0" fontId="15" fillId="0" borderId="0" xfId="0" applyFont="1" applyFill="1" applyBorder="1"/>
    <xf numFmtId="10" fontId="0" fillId="0" borderId="0" xfId="3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0" fillId="4" borderId="0" xfId="0" applyFill="1" applyBorder="1"/>
    <xf numFmtId="0" fontId="9" fillId="0" borderId="0" xfId="0" applyFont="1" applyFill="1" applyBorder="1"/>
    <xf numFmtId="164" fontId="15" fillId="0" borderId="0" xfId="1" applyNumberFormat="1" applyFont="1" applyFill="1"/>
    <xf numFmtId="0" fontId="0" fillId="0" borderId="0" xfId="0" applyFill="1" applyBorder="1" applyAlignment="1">
      <alignment horizontal="center"/>
    </xf>
    <xf numFmtId="0" fontId="18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6" fontId="3" fillId="0" borderId="0" xfId="2" applyNumberFormat="1" applyFont="1" applyFill="1" applyBorder="1"/>
    <xf numFmtId="0" fontId="0" fillId="0" borderId="0" xfId="0" applyFont="1" applyFill="1" applyBorder="1"/>
    <xf numFmtId="166" fontId="0" fillId="0" borderId="0" xfId="0" applyNumberFormat="1" applyFill="1" applyBorder="1"/>
    <xf numFmtId="165" fontId="0" fillId="0" borderId="7" xfId="3" applyNumberFormat="1" applyFont="1" applyBorder="1"/>
    <xf numFmtId="164" fontId="9" fillId="0" borderId="0" xfId="0" applyNumberFormat="1" applyFont="1" applyBorder="1" applyAlignment="1">
      <alignment wrapText="1"/>
    </xf>
    <xf numFmtId="164" fontId="0" fillId="5" borderId="7" xfId="0" applyNumberFormat="1" applyFill="1" applyBorder="1"/>
    <xf numFmtId="165" fontId="0" fillId="0" borderId="0" xfId="3" applyNumberFormat="1" applyFont="1"/>
    <xf numFmtId="0" fontId="21" fillId="0" borderId="0" xfId="0" applyFont="1"/>
    <xf numFmtId="164" fontId="21" fillId="0" borderId="0" xfId="1" applyNumberFormat="1" applyFont="1"/>
    <xf numFmtId="165" fontId="3" fillId="0" borderId="8" xfId="3" applyNumberFormat="1" applyFont="1" applyBorder="1"/>
    <xf numFmtId="166" fontId="3" fillId="0" borderId="8" xfId="0" applyNumberFormat="1" applyFont="1" applyFill="1" applyBorder="1"/>
    <xf numFmtId="166" fontId="11" fillId="0" borderId="0" xfId="0" applyNumberFormat="1" applyFont="1" applyFill="1" applyBorder="1" applyAlignment="1">
      <alignment wrapText="1"/>
    </xf>
    <xf numFmtId="10" fontId="14" fillId="0" borderId="0" xfId="3" applyNumberFormat="1" applyFont="1" applyBorder="1"/>
    <xf numFmtId="164" fontId="15" fillId="0" borderId="0" xfId="1" applyNumberFormat="1" applyFont="1"/>
    <xf numFmtId="0" fontId="17" fillId="0" borderId="9" xfId="0" applyFont="1" applyBorder="1"/>
    <xf numFmtId="0" fontId="0" fillId="5" borderId="10" xfId="0" applyFill="1" applyBorder="1"/>
    <xf numFmtId="0" fontId="3" fillId="0" borderId="11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5" borderId="0" xfId="0" applyFill="1" applyBorder="1"/>
    <xf numFmtId="164" fontId="0" fillId="5" borderId="0" xfId="1" applyNumberFormat="1" applyFont="1" applyFill="1" applyBorder="1"/>
    <xf numFmtId="164" fontId="0" fillId="6" borderId="14" xfId="1" applyNumberFormat="1" applyFont="1" applyFill="1" applyBorder="1"/>
    <xf numFmtId="0" fontId="0" fillId="6" borderId="0" xfId="0" applyFill="1"/>
    <xf numFmtId="164" fontId="0" fillId="0" borderId="14" xfId="1" applyNumberFormat="1" applyFont="1" applyBorder="1"/>
    <xf numFmtId="165" fontId="0" fillId="3" borderId="0" xfId="3" applyNumberFormat="1" applyFont="1" applyFill="1"/>
    <xf numFmtId="164" fontId="0" fillId="0" borderId="0" xfId="0" applyNumberFormat="1" applyFill="1"/>
    <xf numFmtId="0" fontId="0" fillId="0" borderId="15" xfId="0" applyBorder="1"/>
    <xf numFmtId="164" fontId="0" fillId="0" borderId="16" xfId="1" applyNumberFormat="1" applyFont="1" applyBorder="1"/>
    <xf numFmtId="0" fontId="3" fillId="0" borderId="17" xfId="0" applyFont="1" applyBorder="1"/>
    <xf numFmtId="43" fontId="0" fillId="5" borderId="8" xfId="1" applyFont="1" applyFill="1" applyBorder="1"/>
    <xf numFmtId="166" fontId="3" fillId="0" borderId="8" xfId="2" applyNumberFormat="1" applyFont="1" applyBorder="1"/>
    <xf numFmtId="166" fontId="3" fillId="5" borderId="8" xfId="2" applyNumberFormat="1" applyFont="1" applyFill="1" applyBorder="1"/>
    <xf numFmtId="166" fontId="3" fillId="0" borderId="18" xfId="2" applyNumberFormat="1" applyFont="1" applyBorder="1"/>
    <xf numFmtId="0" fontId="3" fillId="0" borderId="0" xfId="0" applyFont="1" applyBorder="1"/>
    <xf numFmtId="0" fontId="6" fillId="0" borderId="0" xfId="0" applyFont="1" applyFill="1" applyBorder="1"/>
    <xf numFmtId="0" fontId="7" fillId="4" borderId="0" xfId="0" applyFont="1" applyFill="1" applyBorder="1" applyAlignment="1">
      <alignment horizontal="center" wrapText="1"/>
    </xf>
    <xf numFmtId="164" fontId="0" fillId="2" borderId="0" xfId="1" applyNumberFormat="1" applyFont="1" applyFill="1" applyBorder="1"/>
    <xf numFmtId="164" fontId="3" fillId="0" borderId="8" xfId="1" applyNumberFormat="1" applyFont="1" applyBorder="1"/>
    <xf numFmtId="164" fontId="3" fillId="2" borderId="8" xfId="1" applyNumberFormat="1" applyFont="1" applyFill="1" applyBorder="1"/>
    <xf numFmtId="164" fontId="3" fillId="0" borderId="0" xfId="1" applyNumberFormat="1" applyFont="1" applyBorder="1"/>
    <xf numFmtId="164" fontId="3" fillId="5" borderId="8" xfId="1" applyNumberFormat="1" applyFont="1" applyFill="1" applyBorder="1"/>
    <xf numFmtId="0" fontId="24" fillId="0" borderId="0" xfId="0" applyFont="1" applyFill="1" applyBorder="1"/>
    <xf numFmtId="10" fontId="24" fillId="0" borderId="0" xfId="3" applyNumberFormat="1" applyFont="1"/>
    <xf numFmtId="0" fontId="15" fillId="0" borderId="0" xfId="0" applyFont="1" applyFill="1"/>
    <xf numFmtId="164" fontId="27" fillId="0" borderId="0" xfId="1" applyNumberFormat="1" applyFont="1" applyFill="1"/>
    <xf numFmtId="164" fontId="15" fillId="0" borderId="0" xfId="0" applyNumberFormat="1" applyFont="1" applyFill="1"/>
    <xf numFmtId="164" fontId="3" fillId="0" borderId="0" xfId="1" applyNumberFormat="1" applyFont="1" applyFill="1" applyBorder="1"/>
    <xf numFmtId="10" fontId="14" fillId="0" borderId="0" xfId="3" applyNumberFormat="1" applyFont="1" applyFill="1" applyBorder="1"/>
    <xf numFmtId="0" fontId="14" fillId="0" borderId="0" xfId="0" applyFont="1" applyFill="1" applyBorder="1"/>
    <xf numFmtId="166" fontId="3" fillId="0" borderId="0" xfId="0" applyNumberFormat="1" applyFont="1" applyFill="1" applyBorder="1"/>
    <xf numFmtId="0" fontId="0" fillId="0" borderId="0" xfId="0" applyFill="1" applyBorder="1" applyAlignment="1">
      <alignment horizontal="left" indent="3"/>
    </xf>
    <xf numFmtId="164" fontId="0" fillId="4" borderId="0" xfId="1" applyNumberFormat="1" applyFont="1" applyFill="1" applyBorder="1"/>
    <xf numFmtId="164" fontId="0" fillId="5" borderId="6" xfId="1" applyNumberFormat="1" applyFont="1" applyFill="1" applyBorder="1"/>
    <xf numFmtId="164" fontId="0" fillId="4" borderId="0" xfId="0" applyNumberFormat="1" applyFill="1" applyBorder="1"/>
    <xf numFmtId="0" fontId="0" fillId="10" borderId="0" xfId="0" applyFill="1"/>
    <xf numFmtId="164" fontId="0" fillId="10" borderId="0" xfId="1" applyNumberFormat="1" applyFont="1" applyFill="1"/>
    <xf numFmtId="165" fontId="0" fillId="10" borderId="0" xfId="3" applyNumberFormat="1" applyFont="1" applyFill="1"/>
    <xf numFmtId="164" fontId="1" fillId="0" borderId="8" xfId="1" applyNumberFormat="1" applyFont="1" applyBorder="1"/>
    <xf numFmtId="164" fontId="1" fillId="2" borderId="8" xfId="1" applyNumberFormat="1" applyFont="1" applyFill="1" applyBorder="1"/>
    <xf numFmtId="164" fontId="1" fillId="0" borderId="0" xfId="1" applyNumberFormat="1" applyFont="1" applyBorder="1"/>
    <xf numFmtId="164" fontId="1" fillId="4" borderId="0" xfId="1" applyNumberFormat="1" applyFont="1" applyFill="1" applyBorder="1"/>
    <xf numFmtId="164" fontId="1" fillId="5" borderId="8" xfId="1" applyNumberFormat="1" applyFont="1" applyFill="1" applyBorder="1"/>
    <xf numFmtId="166" fontId="3" fillId="4" borderId="0" xfId="0" applyNumberFormat="1" applyFont="1" applyFill="1" applyBorder="1"/>
    <xf numFmtId="164" fontId="27" fillId="0" borderId="0" xfId="0" applyNumberFormat="1" applyFont="1" applyFill="1"/>
    <xf numFmtId="0" fontId="5" fillId="0" borderId="0" xfId="0" applyFont="1" applyFill="1" applyBorder="1" applyAlignment="1">
      <alignment wrapText="1"/>
    </xf>
    <xf numFmtId="15" fontId="0" fillId="0" borderId="0" xfId="0" applyNumberFormat="1"/>
    <xf numFmtId="0" fontId="2" fillId="2" borderId="0" xfId="0" applyFont="1" applyFill="1"/>
    <xf numFmtId="164" fontId="2" fillId="2" borderId="0" xfId="1" applyNumberFormat="1" applyFont="1" applyFill="1"/>
    <xf numFmtId="164" fontId="6" fillId="2" borderId="7" xfId="1" applyNumberFormat="1" applyFont="1" applyFill="1" applyBorder="1"/>
    <xf numFmtId="2" fontId="0" fillId="0" borderId="0" xfId="0" applyNumberFormat="1"/>
    <xf numFmtId="0" fontId="15" fillId="0" borderId="0" xfId="0" applyFont="1" applyProtection="1">
      <protection locked="0"/>
    </xf>
    <xf numFmtId="0" fontId="5" fillId="0" borderId="0" xfId="0" applyFont="1" applyFill="1"/>
    <xf numFmtId="164" fontId="5" fillId="0" borderId="0" xfId="1" applyNumberFormat="1" applyFont="1" applyFill="1"/>
    <xf numFmtId="43" fontId="15" fillId="0" borderId="0" xfId="1" applyFont="1" applyFill="1"/>
    <xf numFmtId="10" fontId="0" fillId="0" borderId="0" xfId="3" applyNumberFormat="1" applyFont="1" applyFill="1"/>
    <xf numFmtId="43" fontId="0" fillId="0" borderId="0" xfId="1" applyFont="1" applyFill="1" applyBorder="1"/>
    <xf numFmtId="43" fontId="0" fillId="4" borderId="0" xfId="1" applyFont="1" applyFill="1" applyBorder="1"/>
    <xf numFmtId="43" fontId="18" fillId="0" borderId="0" xfId="1" applyFont="1" applyFill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/>
    </xf>
    <xf numFmtId="43" fontId="15" fillId="0" borderId="0" xfId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164" fontId="0" fillId="0" borderId="0" xfId="0" applyNumberFormat="1" applyBorder="1" applyProtection="1">
      <protection locked="0"/>
    </xf>
    <xf numFmtId="164" fontId="0" fillId="6" borderId="0" xfId="0" applyNumberFormat="1" applyFill="1" applyBorder="1" applyProtection="1">
      <protection locked="0"/>
    </xf>
    <xf numFmtId="164" fontId="0" fillId="0" borderId="0" xfId="1" applyNumberFormat="1" applyFont="1" applyProtection="1"/>
    <xf numFmtId="164" fontId="0" fillId="5" borderId="0" xfId="1" applyNumberFormat="1" applyFont="1" applyFill="1" applyProtection="1"/>
    <xf numFmtId="164" fontId="0" fillId="0" borderId="20" xfId="1" applyNumberFormat="1" applyFont="1" applyBorder="1" applyProtection="1"/>
    <xf numFmtId="164" fontId="0" fillId="5" borderId="20" xfId="1" applyNumberFormat="1" applyFont="1" applyFill="1" applyBorder="1" applyProtection="1"/>
    <xf numFmtId="166" fontId="3" fillId="0" borderId="8" xfId="0" applyNumberFormat="1" applyFont="1" applyFill="1" applyBorder="1" applyProtection="1"/>
    <xf numFmtId="164" fontId="3" fillId="0" borderId="19" xfId="0" applyNumberFormat="1" applyFont="1" applyFill="1" applyBorder="1"/>
    <xf numFmtId="0" fontId="15" fillId="0" borderId="0" xfId="0" applyFont="1" applyProtection="1"/>
    <xf numFmtId="164" fontId="17" fillId="0" borderId="0" xfId="1" applyNumberFormat="1" applyFont="1" applyBorder="1" applyAlignment="1">
      <alignment horizontal="right"/>
    </xf>
    <xf numFmtId="0" fontId="24" fillId="0" borderId="0" xfId="0" applyFont="1" applyFill="1"/>
    <xf numFmtId="0" fontId="0" fillId="0" borderId="0" xfId="0" applyFill="1" applyProtection="1">
      <protection locked="0"/>
    </xf>
    <xf numFmtId="166" fontId="17" fillId="7" borderId="8" xfId="2" applyNumberFormat="1" applyFont="1" applyFill="1" applyBorder="1"/>
    <xf numFmtId="0" fontId="17" fillId="0" borderId="9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5" borderId="0" xfId="0" applyFill="1" applyBorder="1" applyProtection="1">
      <protection locked="0"/>
    </xf>
    <xf numFmtId="164" fontId="0" fillId="5" borderId="0" xfId="1" applyNumberFormat="1" applyFont="1" applyFill="1" applyBorder="1" applyProtection="1">
      <protection locked="0"/>
    </xf>
    <xf numFmtId="166" fontId="17" fillId="4" borderId="0" xfId="2" applyNumberFormat="1" applyFont="1" applyFill="1" applyBorder="1" applyAlignment="1">
      <alignment horizontal="right"/>
    </xf>
    <xf numFmtId="0" fontId="3" fillId="0" borderId="0" xfId="0" applyFont="1" applyProtection="1"/>
    <xf numFmtId="0" fontId="5" fillId="0" borderId="0" xfId="0" applyFont="1" applyProtection="1"/>
    <xf numFmtId="164" fontId="5" fillId="0" borderId="0" xfId="1" applyNumberFormat="1" applyFont="1" applyProtection="1"/>
    <xf numFmtId="0" fontId="3" fillId="0" borderId="1" xfId="0" applyFont="1" applyBorder="1" applyAlignment="1" applyProtection="1">
      <alignment horizontal="center" wrapText="1"/>
    </xf>
    <xf numFmtId="164" fontId="3" fillId="2" borderId="1" xfId="1" applyNumberFormat="1" applyFont="1" applyFill="1" applyBorder="1" applyAlignment="1" applyProtection="1">
      <alignment horizontal="center" wrapText="1"/>
    </xf>
    <xf numFmtId="0" fontId="0" fillId="2" borderId="0" xfId="0" applyFill="1" applyProtection="1"/>
    <xf numFmtId="164" fontId="0" fillId="0" borderId="0" xfId="1" applyNumberFormat="1" applyFont="1" applyFill="1" applyProtection="1"/>
    <xf numFmtId="165" fontId="0" fillId="0" borderId="0" xfId="3" applyNumberFormat="1" applyFont="1" applyFill="1" applyProtection="1"/>
    <xf numFmtId="164" fontId="0" fillId="2" borderId="0" xfId="1" applyNumberFormat="1" applyFont="1" applyFill="1" applyProtection="1"/>
    <xf numFmtId="164" fontId="0" fillId="0" borderId="0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9" fillId="0" borderId="0" xfId="0" applyFont="1" applyBorder="1" applyAlignment="1" applyProtection="1">
      <alignment horizontal="left" wrapText="1"/>
      <protection locked="0"/>
    </xf>
    <xf numFmtId="166" fontId="3" fillId="0" borderId="8" xfId="0" applyNumberFormat="1" applyFont="1" applyBorder="1" applyProtection="1"/>
    <xf numFmtId="164" fontId="3" fillId="0" borderId="19" xfId="0" applyNumberFormat="1" applyFont="1" applyFill="1" applyBorder="1" applyProtection="1"/>
    <xf numFmtId="164" fontId="0" fillId="0" borderId="0" xfId="1" applyNumberFormat="1" applyFont="1" applyBorder="1" applyProtection="1"/>
    <xf numFmtId="0" fontId="12" fillId="0" borderId="0" xfId="0" applyFont="1" applyProtection="1"/>
    <xf numFmtId="0" fontId="16" fillId="0" borderId="0" xfId="0" applyFont="1" applyProtection="1"/>
    <xf numFmtId="10" fontId="16" fillId="0" borderId="0" xfId="3" applyNumberFormat="1" applyFont="1" applyProtection="1"/>
    <xf numFmtId="165" fontId="16" fillId="0" borderId="0" xfId="3" applyNumberFormat="1" applyFont="1" applyProtection="1"/>
    <xf numFmtId="164" fontId="17" fillId="0" borderId="0" xfId="1" applyNumberFormat="1" applyFont="1" applyBorder="1" applyAlignment="1" applyProtection="1">
      <alignment horizontal="right"/>
    </xf>
    <xf numFmtId="0" fontId="0" fillId="0" borderId="0" xfId="0" applyFill="1" applyProtection="1"/>
    <xf numFmtId="164" fontId="5" fillId="0" borderId="0" xfId="1" applyNumberFormat="1" applyFont="1" applyFill="1" applyProtection="1"/>
    <xf numFmtId="0" fontId="17" fillId="7" borderId="0" xfId="0" applyFont="1" applyFill="1" applyProtection="1"/>
    <xf numFmtId="0" fontId="16" fillId="7" borderId="0" xfId="0" applyFont="1" applyFill="1" applyProtection="1"/>
    <xf numFmtId="10" fontId="16" fillId="7" borderId="0" xfId="3" applyNumberFormat="1" applyFont="1" applyFill="1" applyProtection="1"/>
    <xf numFmtId="165" fontId="16" fillId="7" borderId="0" xfId="3" applyNumberFormat="1" applyFont="1" applyFill="1" applyProtection="1"/>
    <xf numFmtId="164" fontId="16" fillId="7" borderId="0" xfId="3" applyNumberFormat="1" applyFont="1" applyFill="1" applyProtection="1"/>
    <xf numFmtId="166" fontId="17" fillId="7" borderId="8" xfId="2" applyNumberFormat="1" applyFont="1" applyFill="1" applyBorder="1" applyProtection="1"/>
    <xf numFmtId="0" fontId="20" fillId="0" borderId="0" xfId="0" applyFont="1" applyFill="1" applyProtection="1">
      <protection locked="0"/>
    </xf>
    <xf numFmtId="0" fontId="17" fillId="4" borderId="0" xfId="0" applyFont="1" applyFill="1" applyProtection="1"/>
    <xf numFmtId="0" fontId="16" fillId="4" borderId="0" xfId="0" applyFont="1" applyFill="1" applyProtection="1"/>
    <xf numFmtId="10" fontId="16" fillId="4" borderId="0" xfId="3" applyNumberFormat="1" applyFont="1" applyFill="1" applyProtection="1"/>
    <xf numFmtId="165" fontId="16" fillId="4" borderId="0" xfId="3" applyNumberFormat="1" applyFont="1" applyFill="1" applyProtection="1"/>
    <xf numFmtId="166" fontId="17" fillId="4" borderId="0" xfId="2" applyNumberFormat="1" applyFont="1" applyFill="1" applyBorder="1" applyAlignment="1" applyProtection="1">
      <alignment horizontal="right"/>
    </xf>
    <xf numFmtId="0" fontId="20" fillId="0" borderId="0" xfId="0" applyFont="1" applyProtection="1">
      <protection locked="0"/>
    </xf>
    <xf numFmtId="0" fontId="15" fillId="0" borderId="0" xfId="0" applyFont="1" applyFill="1" applyProtection="1"/>
    <xf numFmtId="164" fontId="27" fillId="0" borderId="0" xfId="0" applyNumberFormat="1" applyFont="1" applyFill="1" applyProtection="1"/>
    <xf numFmtId="164" fontId="15" fillId="0" borderId="0" xfId="0" applyNumberFormat="1" applyFont="1" applyFill="1" applyProtection="1"/>
    <xf numFmtId="164" fontId="15" fillId="0" borderId="0" xfId="1" applyNumberFormat="1" applyFont="1" applyFill="1" applyProtection="1"/>
    <xf numFmtId="0" fontId="18" fillId="0" borderId="0" xfId="0" applyFont="1" applyProtection="1"/>
    <xf numFmtId="0" fontId="0" fillId="3" borderId="0" xfId="0" applyFont="1" applyFill="1" applyProtection="1"/>
    <xf numFmtId="164" fontId="0" fillId="3" borderId="0" xfId="1" applyNumberFormat="1" applyFont="1" applyFill="1" applyProtection="1"/>
    <xf numFmtId="164" fontId="0" fillId="3" borderId="0" xfId="0" applyNumberFormat="1" applyFill="1" applyProtection="1"/>
    <xf numFmtId="164" fontId="0" fillId="0" borderId="0" xfId="0" applyNumberFormat="1" applyFill="1" applyProtection="1"/>
    <xf numFmtId="0" fontId="0" fillId="0" borderId="0" xfId="0" applyFill="1" applyBorder="1" applyProtection="1"/>
    <xf numFmtId="0" fontId="20" fillId="0" borderId="0" xfId="0" applyFont="1" applyFill="1" applyBorder="1" applyProtection="1">
      <protection locked="0"/>
    </xf>
    <xf numFmtId="0" fontId="24" fillId="0" borderId="0" xfId="0" applyFont="1" applyProtection="1"/>
    <xf numFmtId="164" fontId="3" fillId="0" borderId="0" xfId="0" applyNumberFormat="1" applyFont="1" applyFill="1" applyBorder="1" applyProtection="1"/>
    <xf numFmtId="166" fontId="0" fillId="0" borderId="0" xfId="0" applyNumberFormat="1" applyFill="1" applyProtection="1"/>
    <xf numFmtId="0" fontId="20" fillId="0" borderId="0" xfId="0" applyFont="1" applyFill="1" applyBorder="1"/>
    <xf numFmtId="164" fontId="0" fillId="6" borderId="0" xfId="0" applyNumberFormat="1" applyFill="1" applyProtection="1"/>
    <xf numFmtId="164" fontId="0" fillId="0" borderId="6" xfId="1" applyNumberFormat="1" applyFont="1" applyFill="1" applyBorder="1"/>
    <xf numFmtId="164" fontId="0" fillId="0" borderId="6" xfId="1" applyNumberFormat="1" applyFont="1" applyFill="1" applyBorder="1" applyProtection="1"/>
    <xf numFmtId="164" fontId="0" fillId="5" borderId="6" xfId="1" applyNumberFormat="1" applyFont="1" applyFill="1" applyBorder="1" applyProtection="1"/>
    <xf numFmtId="164" fontId="3" fillId="7" borderId="8" xfId="1" applyNumberFormat="1" applyFont="1" applyFill="1" applyBorder="1" applyProtection="1"/>
    <xf numFmtId="164" fontId="3" fillId="2" borderId="8" xfId="1" applyNumberFormat="1" applyFont="1" applyFill="1" applyBorder="1" applyProtection="1"/>
    <xf numFmtId="164" fontId="3" fillId="0" borderId="8" xfId="1" applyNumberFormat="1" applyFont="1" applyBorder="1" applyProtection="1"/>
    <xf numFmtId="164" fontId="3" fillId="5" borderId="8" xfId="1" applyNumberFormat="1" applyFont="1" applyFill="1" applyBorder="1" applyProtection="1"/>
    <xf numFmtId="0" fontId="28" fillId="0" borderId="0" xfId="0" applyFont="1" applyFill="1" applyBorder="1"/>
    <xf numFmtId="43" fontId="0" fillId="0" borderId="7" xfId="1" applyFont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43" fontId="0" fillId="5" borderId="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7" xfId="1" applyNumberFormat="1" applyFont="1" applyFill="1" applyBorder="1"/>
    <xf numFmtId="164" fontId="0" fillId="5" borderId="0" xfId="1" applyNumberFormat="1" applyFont="1" applyFill="1"/>
    <xf numFmtId="164" fontId="0" fillId="0" borderId="0" xfId="1" applyNumberFormat="1" applyFont="1" applyFill="1" applyProtection="1">
      <protection locked="0"/>
    </xf>
    <xf numFmtId="166" fontId="0" fillId="0" borderId="0" xfId="0" applyNumberForma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7" fillId="0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165" fontId="0" fillId="6" borderId="0" xfId="3" applyNumberFormat="1" applyFont="1" applyFill="1"/>
    <xf numFmtId="164" fontId="0" fillId="6" borderId="0" xfId="1" applyNumberFormat="1" applyFont="1" applyFill="1" applyBorder="1"/>
    <xf numFmtId="0" fontId="0" fillId="6" borderId="0" xfId="0" applyFill="1" applyBorder="1"/>
    <xf numFmtId="164" fontId="0" fillId="6" borderId="0" xfId="0" applyNumberFormat="1" applyFill="1" applyProtection="1">
      <protection locked="0"/>
    </xf>
    <xf numFmtId="0" fontId="0" fillId="6" borderId="0" xfId="0" applyFill="1" applyProtection="1">
      <protection locked="0"/>
    </xf>
    <xf numFmtId="164" fontId="0" fillId="0" borderId="7" xfId="0" applyNumberFormat="1" applyFill="1" applyBorder="1"/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alignment wrapText="1"/>
      <protection locked="0"/>
    </xf>
    <xf numFmtId="164" fontId="0" fillId="0" borderId="0" xfId="0" applyNumberForma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0" xfId="0" applyFill="1" applyBorder="1" applyAlignment="1">
      <alignment horizontal="left"/>
    </xf>
    <xf numFmtId="164" fontId="3" fillId="0" borderId="20" xfId="1" applyNumberFormat="1" applyFont="1" applyBorder="1"/>
    <xf numFmtId="164" fontId="3" fillId="2" borderId="20" xfId="1" applyNumberFormat="1" applyFont="1" applyFill="1" applyBorder="1"/>
    <xf numFmtId="164" fontId="3" fillId="5" borderId="20" xfId="1" applyNumberFormat="1" applyFont="1" applyFill="1" applyBorder="1"/>
    <xf numFmtId="166" fontId="3" fillId="0" borderId="8" xfId="2" applyNumberFormat="1" applyFont="1" applyFill="1" applyBorder="1"/>
    <xf numFmtId="166" fontId="3" fillId="2" borderId="8" xfId="2" applyNumberFormat="1" applyFont="1" applyFill="1" applyBorder="1"/>
    <xf numFmtId="0" fontId="0" fillId="0" borderId="0" xfId="0" applyAlignment="1">
      <alignment horizontal="left"/>
    </xf>
    <xf numFmtId="164" fontId="3" fillId="6" borderId="0" xfId="1" applyNumberFormat="1" applyFont="1" applyFill="1" applyBorder="1"/>
    <xf numFmtId="0" fontId="3" fillId="6" borderId="0" xfId="0" applyFont="1" applyFill="1"/>
    <xf numFmtId="0" fontId="3" fillId="4" borderId="0" xfId="0" applyFont="1" applyFill="1"/>
    <xf numFmtId="164" fontId="3" fillId="0" borderId="6" xfId="1" applyNumberFormat="1" applyFont="1" applyFill="1" applyBorder="1"/>
    <xf numFmtId="164" fontId="3" fillId="2" borderId="6" xfId="1" applyNumberFormat="1" applyFont="1" applyFill="1" applyBorder="1"/>
    <xf numFmtId="164" fontId="3" fillId="0" borderId="0" xfId="1" applyNumberFormat="1" applyFont="1" applyFill="1"/>
    <xf numFmtId="164" fontId="3" fillId="7" borderId="6" xfId="1" applyNumberFormat="1" applyFont="1" applyFill="1" applyBorder="1"/>
    <xf numFmtId="164" fontId="3" fillId="5" borderId="6" xfId="1" applyNumberFormat="1" applyFont="1" applyFill="1" applyBorder="1"/>
    <xf numFmtId="0" fontId="12" fillId="0" borderId="0" xfId="0" applyFont="1" applyAlignment="1">
      <alignment horizontal="left"/>
    </xf>
    <xf numFmtId="0" fontId="24" fillId="0" borderId="0" xfId="0" applyFont="1" applyProtection="1">
      <protection locked="0"/>
    </xf>
    <xf numFmtId="0" fontId="17" fillId="7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164" fontId="0" fillId="3" borderId="0" xfId="1" applyNumberFormat="1" applyFont="1" applyFill="1" applyAlignment="1">
      <alignment horizontal="left"/>
    </xf>
    <xf numFmtId="0" fontId="3" fillId="0" borderId="0" xfId="0" applyFont="1" applyBorder="1" applyProtection="1"/>
    <xf numFmtId="43" fontId="0" fillId="5" borderId="0" xfId="1" applyFont="1" applyFill="1" applyBorder="1" applyProtection="1"/>
    <xf numFmtId="166" fontId="3" fillId="0" borderId="0" xfId="2" applyNumberFormat="1" applyFont="1" applyBorder="1" applyProtection="1"/>
    <xf numFmtId="166" fontId="3" fillId="5" borderId="0" xfId="2" applyNumberFormat="1" applyFont="1" applyFill="1" applyBorder="1" applyProtection="1"/>
    <xf numFmtId="0" fontId="14" fillId="2" borderId="0" xfId="0" applyFont="1" applyFill="1"/>
    <xf numFmtId="0" fontId="9" fillId="8" borderId="0" xfId="0" applyFont="1" applyFill="1" applyBorder="1" applyAlignment="1" applyProtection="1">
      <alignment wrapText="1"/>
      <protection locked="0"/>
    </xf>
    <xf numFmtId="164" fontId="0" fillId="8" borderId="0" xfId="0" applyNumberFormat="1" applyFill="1" applyBorder="1" applyProtection="1">
      <protection locked="0"/>
    </xf>
    <xf numFmtId="164" fontId="0" fillId="8" borderId="0" xfId="0" applyNumberFormat="1" applyFill="1"/>
    <xf numFmtId="166" fontId="0" fillId="0" borderId="0" xfId="2" applyNumberFormat="1" applyFont="1" applyBorder="1"/>
    <xf numFmtId="166" fontId="3" fillId="0" borderId="6" xfId="2" applyNumberFormat="1" applyFont="1" applyBorder="1"/>
    <xf numFmtId="166" fontId="3" fillId="5" borderId="6" xfId="2" applyNumberFormat="1" applyFont="1" applyFill="1" applyBorder="1"/>
    <xf numFmtId="164" fontId="16" fillId="7" borderId="0" xfId="1" applyNumberFormat="1" applyFont="1" applyFill="1"/>
    <xf numFmtId="166" fontId="0" fillId="0" borderId="0" xfId="2" applyNumberFormat="1" applyFont="1" applyFill="1" applyBorder="1"/>
    <xf numFmtId="0" fontId="0" fillId="11" borderId="0" xfId="0" applyFill="1"/>
    <xf numFmtId="164" fontId="0" fillId="11" borderId="0" xfId="0" applyNumberFormat="1" applyFill="1"/>
    <xf numFmtId="164" fontId="0" fillId="11" borderId="0" xfId="1" applyNumberFormat="1" applyFont="1" applyFill="1"/>
    <xf numFmtId="164" fontId="0" fillId="8" borderId="0" xfId="0" applyNumberFormat="1" applyFill="1" applyProtection="1">
      <protection locked="0"/>
    </xf>
    <xf numFmtId="164" fontId="1" fillId="0" borderId="0" xfId="1" applyNumberFormat="1" applyFont="1" applyFill="1" applyBorder="1"/>
    <xf numFmtId="164" fontId="12" fillId="0" borderId="0" xfId="1" applyNumberFormat="1" applyFont="1" applyBorder="1" applyAlignment="1">
      <alignment horizontal="right"/>
    </xf>
    <xf numFmtId="164" fontId="0" fillId="6" borderId="7" xfId="1" applyNumberFormat="1" applyFont="1" applyFill="1" applyBorder="1"/>
    <xf numFmtId="0" fontId="28" fillId="0" borderId="0" xfId="0" applyFont="1"/>
    <xf numFmtId="0" fontId="9" fillId="4" borderId="0" xfId="0" applyFont="1" applyFill="1" applyBorder="1" applyAlignment="1">
      <alignment wrapText="1"/>
    </xf>
    <xf numFmtId="164" fontId="0" fillId="0" borderId="0" xfId="1" applyNumberFormat="1" applyFont="1" applyBorder="1" applyAlignment="1">
      <alignment horizontal="center"/>
    </xf>
    <xf numFmtId="44" fontId="3" fillId="0" borderId="6" xfId="2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6" fontId="3" fillId="0" borderId="6" xfId="2" applyNumberFormat="1" applyFont="1" applyBorder="1" applyAlignment="1">
      <alignment horizontal="center"/>
    </xf>
    <xf numFmtId="44" fontId="3" fillId="0" borderId="6" xfId="2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5" borderId="6" xfId="1" applyNumberFormat="1" applyFont="1" applyFill="1" applyBorder="1" applyAlignment="1">
      <alignment horizontal="center"/>
    </xf>
    <xf numFmtId="164" fontId="14" fillId="2" borderId="0" xfId="1" applyNumberFormat="1" applyFont="1" applyFill="1"/>
    <xf numFmtId="166" fontId="14" fillId="0" borderId="0" xfId="0" applyNumberFormat="1" applyFont="1"/>
    <xf numFmtId="0" fontId="31" fillId="0" borderId="0" xfId="0" applyFont="1"/>
    <xf numFmtId="166" fontId="0" fillId="0" borderId="0" xfId="0" applyNumberFormat="1"/>
    <xf numFmtId="10" fontId="1" fillId="0" borderId="0" xfId="3" applyNumberFormat="1" applyFont="1" applyFill="1" applyBorder="1"/>
    <xf numFmtId="42" fontId="24" fillId="0" borderId="0" xfId="0" applyNumberFormat="1" applyFont="1"/>
    <xf numFmtId="42" fontId="0" fillId="0" borderId="0" xfId="0" applyNumberFormat="1"/>
    <xf numFmtId="42" fontId="3" fillId="0" borderId="8" xfId="0" applyNumberFormat="1" applyFont="1" applyBorder="1"/>
    <xf numFmtId="42" fontId="3" fillId="2" borderId="8" xfId="1" applyNumberFormat="1" applyFont="1" applyFill="1" applyBorder="1"/>
    <xf numFmtId="42" fontId="0" fillId="4" borderId="0" xfId="0" applyNumberFormat="1" applyFill="1"/>
    <xf numFmtId="42" fontId="3" fillId="0" borderId="8" xfId="2" applyNumberFormat="1" applyFont="1" applyBorder="1"/>
    <xf numFmtId="42" fontId="3" fillId="2" borderId="8" xfId="2" applyNumberFormat="1" applyFont="1" applyFill="1" applyBorder="1"/>
    <xf numFmtId="42" fontId="3" fillId="5" borderId="8" xfId="2" applyNumberFormat="1" applyFont="1" applyFill="1" applyBorder="1"/>
    <xf numFmtId="164" fontId="3" fillId="0" borderId="6" xfId="1" applyNumberFormat="1" applyFont="1" applyBorder="1"/>
    <xf numFmtId="164" fontId="14" fillId="0" borderId="0" xfId="1" applyNumberFormat="1" applyFont="1"/>
    <xf numFmtId="168" fontId="0" fillId="0" borderId="0" xfId="0" applyNumberFormat="1" applyFill="1" applyBorder="1"/>
    <xf numFmtId="15" fontId="15" fillId="0" borderId="0" xfId="0" applyNumberFormat="1" applyFont="1" applyAlignment="1">
      <alignment horizontal="center"/>
    </xf>
    <xf numFmtId="164" fontId="0" fillId="0" borderId="20" xfId="0" applyNumberFormat="1" applyBorder="1"/>
    <xf numFmtId="164" fontId="0" fillId="2" borderId="20" xfId="0" applyNumberFormat="1" applyFill="1" applyBorder="1"/>
    <xf numFmtId="164" fontId="0" fillId="5" borderId="20" xfId="0" applyNumberFormat="1" applyFill="1" applyBorder="1"/>
    <xf numFmtId="164" fontId="5" fillId="0" borderId="0" xfId="0" applyNumberFormat="1" applyFont="1" applyFill="1"/>
    <xf numFmtId="0" fontId="32" fillId="0" borderId="0" xfId="0" applyFont="1" applyBorder="1"/>
    <xf numFmtId="166" fontId="15" fillId="0" borderId="0" xfId="0" applyNumberFormat="1" applyFont="1" applyFill="1"/>
    <xf numFmtId="10" fontId="24" fillId="0" borderId="0" xfId="3" applyNumberFormat="1" applyFont="1" applyFill="1"/>
    <xf numFmtId="164" fontId="0" fillId="0" borderId="8" xfId="1" applyNumberFormat="1" applyFont="1" applyBorder="1"/>
    <xf numFmtId="164" fontId="0" fillId="2" borderId="8" xfId="1" applyNumberFormat="1" applyFont="1" applyFill="1" applyBorder="1"/>
    <xf numFmtId="164" fontId="0" fillId="5" borderId="8" xfId="1" applyNumberFormat="1" applyFont="1" applyFill="1" applyBorder="1"/>
    <xf numFmtId="0" fontId="0" fillId="0" borderId="0" xfId="0" applyFont="1" applyFill="1" applyAlignment="1">
      <alignment wrapText="1"/>
    </xf>
    <xf numFmtId="164" fontId="0" fillId="0" borderId="8" xfId="0" applyNumberFormat="1" applyFont="1" applyBorder="1"/>
    <xf numFmtId="164" fontId="0" fillId="2" borderId="8" xfId="0" applyNumberFormat="1" applyFont="1" applyFill="1" applyBorder="1"/>
    <xf numFmtId="164" fontId="0" fillId="5" borderId="8" xfId="0" applyNumberFormat="1" applyFont="1" applyFill="1" applyBorder="1"/>
    <xf numFmtId="0" fontId="0" fillId="0" borderId="13" xfId="0" applyFill="1" applyBorder="1" applyProtection="1">
      <protection locked="0"/>
    </xf>
    <xf numFmtId="164" fontId="0" fillId="0" borderId="7" xfId="1" applyNumberFormat="1" applyFont="1" applyFill="1" applyBorder="1" applyProtection="1">
      <protection locked="0"/>
    </xf>
    <xf numFmtId="164" fontId="0" fillId="0" borderId="14" xfId="1" applyNumberFormat="1" applyFont="1" applyFill="1" applyBorder="1" applyProtection="1">
      <protection locked="0"/>
    </xf>
    <xf numFmtId="164" fontId="15" fillId="0" borderId="0" xfId="1" applyNumberFormat="1" applyFont="1" applyFill="1" applyBorder="1"/>
    <xf numFmtId="168" fontId="0" fillId="0" borderId="0" xfId="0" applyNumberFormat="1" applyFill="1" applyBorder="1" applyAlignment="1">
      <alignment horizontal="center"/>
    </xf>
    <xf numFmtId="0" fontId="18" fillId="0" borderId="0" xfId="0" applyFont="1" applyFill="1"/>
    <xf numFmtId="164" fontId="0" fillId="0" borderId="7" xfId="1" applyNumberFormat="1" applyFont="1" applyBorder="1" applyAlignment="1">
      <alignment horizontal="center"/>
    </xf>
    <xf numFmtId="164" fontId="0" fillId="2" borderId="7" xfId="1" applyNumberFormat="1" applyFont="1" applyFill="1" applyBorder="1" applyAlignment="1">
      <alignment horizontal="center"/>
    </xf>
    <xf numFmtId="164" fontId="0" fillId="5" borderId="7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0" fontId="0" fillId="0" borderId="0" xfId="0" applyFont="1" applyBorder="1"/>
    <xf numFmtId="0" fontId="13" fillId="0" borderId="0" xfId="0" applyFont="1" applyFill="1"/>
    <xf numFmtId="164" fontId="0" fillId="0" borderId="6" xfId="1" applyNumberFormat="1" applyFont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0" fontId="20" fillId="0" borderId="0" xfId="0" applyFont="1" applyFill="1"/>
    <xf numFmtId="0" fontId="3" fillId="0" borderId="13" xfId="0" applyFont="1" applyBorder="1" applyProtection="1">
      <protection locked="0"/>
    </xf>
    <xf numFmtId="0" fontId="3" fillId="5" borderId="0" xfId="0" applyFont="1" applyFill="1" applyBorder="1" applyProtection="1"/>
    <xf numFmtId="164" fontId="3" fillId="0" borderId="7" xfId="1" applyNumberFormat="1" applyFont="1" applyBorder="1" applyProtection="1">
      <protection locked="0"/>
    </xf>
    <xf numFmtId="164" fontId="3" fillId="5" borderId="0" xfId="1" applyNumberFormat="1" applyFont="1" applyFill="1" applyBorder="1" applyProtection="1"/>
    <xf numFmtId="164" fontId="3" fillId="0" borderId="14" xfId="1" applyNumberFormat="1" applyFont="1" applyBorder="1" applyProtection="1">
      <protection locked="0"/>
    </xf>
    <xf numFmtId="49" fontId="0" fillId="0" borderId="0" xfId="0" applyNumberFormat="1" applyFill="1" applyBorder="1" applyAlignment="1"/>
    <xf numFmtId="0" fontId="0" fillId="0" borderId="0" xfId="0" applyNumberFormat="1" applyFill="1" applyBorder="1"/>
    <xf numFmtId="0" fontId="0" fillId="4" borderId="0" xfId="0" applyFill="1" applyProtection="1">
      <protection locked="0"/>
    </xf>
    <xf numFmtId="0" fontId="9" fillId="0" borderId="0" xfId="0" applyFont="1" applyProtection="1">
      <protection locked="0"/>
    </xf>
    <xf numFmtId="0" fontId="6" fillId="4" borderId="0" xfId="0" applyFont="1" applyFill="1" applyBorder="1" applyProtection="1">
      <protection locked="0"/>
    </xf>
    <xf numFmtId="43" fontId="0" fillId="0" borderId="0" xfId="1" applyFont="1"/>
    <xf numFmtId="43" fontId="0" fillId="0" borderId="0" xfId="1" applyFont="1" applyFill="1"/>
    <xf numFmtId="43" fontId="0" fillId="0" borderId="0" xfId="1" applyFont="1" applyBorder="1"/>
    <xf numFmtId="164" fontId="0" fillId="0" borderId="7" xfId="0" applyNumberFormat="1" applyBorder="1" applyAlignment="1">
      <alignment horizontal="center"/>
    </xf>
    <xf numFmtId="164" fontId="0" fillId="0" borderId="7" xfId="1" applyNumberFormat="1" applyFont="1" applyBorder="1" applyAlignment="1" applyProtection="1">
      <alignment horizontal="center"/>
    </xf>
    <xf numFmtId="164" fontId="0" fillId="5" borderId="7" xfId="1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164" fontId="0" fillId="5" borderId="0" xfId="1" applyNumberFormat="1" applyFont="1" applyFill="1" applyBorder="1" applyAlignment="1" applyProtection="1">
      <alignment horizontal="center"/>
    </xf>
    <xf numFmtId="44" fontId="3" fillId="0" borderId="0" xfId="2" applyFont="1" applyBorder="1"/>
    <xf numFmtId="10" fontId="3" fillId="0" borderId="0" xfId="3" applyNumberFormat="1" applyFont="1" applyBorder="1"/>
    <xf numFmtId="164" fontId="34" fillId="0" borderId="0" xfId="1" applyNumberFormat="1" applyFont="1" applyFill="1" applyBorder="1"/>
    <xf numFmtId="164" fontId="34" fillId="2" borderId="0" xfId="1" applyNumberFormat="1" applyFont="1" applyFill="1" applyBorder="1"/>
    <xf numFmtId="0" fontId="9" fillId="0" borderId="0" xfId="0" applyFont="1" applyFill="1" applyProtection="1">
      <protection locked="0"/>
    </xf>
    <xf numFmtId="0" fontId="9" fillId="0" borderId="0" xfId="0" applyFont="1" applyFill="1"/>
    <xf numFmtId="0" fontId="13" fillId="13" borderId="0" xfId="0" applyFont="1" applyFill="1"/>
    <xf numFmtId="166" fontId="3" fillId="0" borderId="0" xfId="2" applyNumberFormat="1" applyFont="1" applyBorder="1"/>
    <xf numFmtId="0" fontId="17" fillId="0" borderId="0" xfId="0" applyFont="1" applyFill="1"/>
    <xf numFmtId="164" fontId="3" fillId="0" borderId="6" xfId="1" applyNumberFormat="1" applyFont="1" applyBorder="1" applyProtection="1"/>
    <xf numFmtId="164" fontId="3" fillId="5" borderId="6" xfId="1" applyNumberFormat="1" applyFont="1" applyFill="1" applyBorder="1" applyProtection="1"/>
    <xf numFmtId="164" fontId="5" fillId="2" borderId="0" xfId="0" applyNumberFormat="1" applyFont="1" applyFill="1"/>
    <xf numFmtId="164" fontId="0" fillId="0" borderId="7" xfId="0" applyNumberFormat="1" applyBorder="1" applyProtection="1"/>
    <xf numFmtId="164" fontId="0" fillId="5" borderId="7" xfId="0" applyNumberFormat="1" applyFill="1" applyBorder="1" applyProtection="1"/>
    <xf numFmtId="0" fontId="7" fillId="4" borderId="0" xfId="0" applyFont="1" applyFill="1" applyBorder="1" applyAlignment="1" applyProtection="1">
      <alignment horizontal="center" wrapText="1"/>
      <protection locked="0"/>
    </xf>
    <xf numFmtId="165" fontId="0" fillId="0" borderId="0" xfId="3" applyNumberFormat="1" applyFont="1" applyFill="1" applyBorder="1"/>
    <xf numFmtId="164" fontId="0" fillId="5" borderId="0" xfId="0" applyNumberFormat="1" applyFill="1" applyBorder="1" applyProtection="1"/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0" fillId="0" borderId="21" xfId="0" applyFont="1" applyFill="1" applyBorder="1"/>
    <xf numFmtId="0" fontId="35" fillId="0" borderId="0" xfId="0" applyFont="1" applyFill="1" applyAlignment="1">
      <alignment vertical="center"/>
    </xf>
    <xf numFmtId="164" fontId="1" fillId="0" borderId="20" xfId="1" applyNumberFormat="1" applyFont="1" applyBorder="1"/>
    <xf numFmtId="164" fontId="1" fillId="2" borderId="20" xfId="1" applyNumberFormat="1" applyFont="1" applyFill="1" applyBorder="1"/>
    <xf numFmtId="164" fontId="1" fillId="0" borderId="20" xfId="1" applyNumberFormat="1" applyFont="1" applyBorder="1" applyProtection="1"/>
    <xf numFmtId="164" fontId="1" fillId="5" borderId="20" xfId="1" applyNumberFormat="1" applyFont="1" applyFill="1" applyBorder="1" applyProtection="1"/>
    <xf numFmtId="164" fontId="3" fillId="0" borderId="8" xfId="1" applyNumberFormat="1" applyFont="1" applyFill="1" applyBorder="1" applyProtection="1"/>
    <xf numFmtId="0" fontId="0" fillId="4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22" xfId="0" applyBorder="1" applyProtection="1">
      <protection locked="0"/>
    </xf>
    <xf numFmtId="164" fontId="0" fillId="10" borderId="0" xfId="1" applyNumberFormat="1" applyFont="1" applyFill="1" applyBorder="1"/>
    <xf numFmtId="164" fontId="0" fillId="10" borderId="0" xfId="0" applyNumberFormat="1" applyFill="1"/>
    <xf numFmtId="0" fontId="0" fillId="6" borderId="22" xfId="0" applyFill="1" applyBorder="1"/>
    <xf numFmtId="164" fontId="15" fillId="6" borderId="7" xfId="1" applyNumberFormat="1" applyFont="1" applyFill="1" applyBorder="1"/>
    <xf numFmtId="166" fontId="20" fillId="11" borderId="0" xfId="0" applyNumberFormat="1" applyFont="1" applyFill="1"/>
    <xf numFmtId="10" fontId="24" fillId="11" borderId="0" xfId="3" applyNumberFormat="1" applyFont="1" applyFill="1"/>
    <xf numFmtId="0" fontId="0" fillId="11" borderId="0" xfId="0" applyFill="1" applyProtection="1">
      <protection locked="0"/>
    </xf>
    <xf numFmtId="0" fontId="0" fillId="11" borderId="0" xfId="0" applyFill="1" applyProtection="1"/>
    <xf numFmtId="0" fontId="9" fillId="11" borderId="0" xfId="0" applyFont="1" applyFill="1" applyProtection="1">
      <protection locked="0"/>
    </xf>
    <xf numFmtId="0" fontId="9" fillId="11" borderId="0" xfId="0" applyFont="1" applyFill="1"/>
    <xf numFmtId="166" fontId="3" fillId="0" borderId="6" xfId="2" applyNumberFormat="1" applyFont="1" applyBorder="1" applyProtection="1">
      <protection locked="0"/>
    </xf>
    <xf numFmtId="166" fontId="3" fillId="2" borderId="6" xfId="2" applyNumberFormat="1" applyFont="1" applyFill="1" applyBorder="1" applyProtection="1"/>
    <xf numFmtId="166" fontId="3" fillId="5" borderId="6" xfId="2" applyNumberFormat="1" applyFont="1" applyFill="1" applyBorder="1" applyProtection="1"/>
    <xf numFmtId="164" fontId="3" fillId="0" borderId="6" xfId="1" applyNumberFormat="1" applyFont="1" applyBorder="1" applyProtection="1">
      <protection locked="0"/>
    </xf>
    <xf numFmtId="0" fontId="28" fillId="0" borderId="0" xfId="0" applyFont="1" applyFill="1"/>
    <xf numFmtId="164" fontId="0" fillId="0" borderId="7" xfId="1" applyNumberFormat="1" applyFont="1" applyFill="1" applyBorder="1" applyProtection="1"/>
    <xf numFmtId="0" fontId="0" fillId="0" borderId="0" xfId="0" applyFill="1" applyAlignment="1">
      <alignment horizontal="left" indent="3"/>
    </xf>
    <xf numFmtId="0" fontId="0" fillId="0" borderId="0" xfId="0" applyFill="1" applyAlignment="1">
      <alignment wrapText="1"/>
    </xf>
    <xf numFmtId="164" fontId="5" fillId="2" borderId="0" xfId="1" applyNumberFormat="1" applyFont="1" applyFill="1" applyBorder="1"/>
    <xf numFmtId="166" fontId="3" fillId="2" borderId="0" xfId="2" applyNumberFormat="1" applyFont="1" applyFill="1" applyBorder="1"/>
    <xf numFmtId="166" fontId="3" fillId="5" borderId="0" xfId="2" applyNumberFormat="1" applyFont="1" applyFill="1" applyBorder="1"/>
    <xf numFmtId="164" fontId="3" fillId="5" borderId="1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 wrapText="1"/>
    </xf>
    <xf numFmtId="0" fontId="9" fillId="8" borderId="0" xfId="0" applyFont="1" applyFill="1" applyBorder="1" applyAlignment="1">
      <alignment wrapText="1"/>
    </xf>
    <xf numFmtId="0" fontId="0" fillId="14" borderId="0" xfId="0" applyFont="1" applyFill="1"/>
    <xf numFmtId="0" fontId="0" fillId="14" borderId="0" xfId="0" applyFill="1"/>
    <xf numFmtId="0" fontId="3" fillId="0" borderId="20" xfId="0" applyFont="1" applyFill="1" applyBorder="1"/>
    <xf numFmtId="0" fontId="13" fillId="10" borderId="0" xfId="0" applyFont="1" applyFill="1"/>
    <xf numFmtId="0" fontId="11" fillId="0" borderId="0" xfId="0" applyFont="1" applyFill="1" applyBorder="1" applyAlignment="1" applyProtection="1">
      <alignment wrapText="1"/>
      <protection locked="0"/>
    </xf>
    <xf numFmtId="0" fontId="9" fillId="6" borderId="0" xfId="0" applyFont="1" applyFill="1" applyBorder="1" applyAlignment="1" applyProtection="1">
      <protection locked="0"/>
    </xf>
    <xf numFmtId="164" fontId="0" fillId="6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164" fontId="0" fillId="0" borderId="20" xfId="0" applyNumberFormat="1" applyFill="1" applyBorder="1"/>
    <xf numFmtId="164" fontId="0" fillId="0" borderId="20" xfId="0" applyNumberFormat="1" applyFill="1" applyBorder="1" applyProtection="1">
      <protection locked="0"/>
    </xf>
    <xf numFmtId="164" fontId="0" fillId="5" borderId="20" xfId="0" applyNumberFormat="1" applyFill="1" applyBorder="1" applyProtection="1"/>
    <xf numFmtId="164" fontId="0" fillId="0" borderId="20" xfId="1" applyNumberFormat="1" applyFont="1" applyFill="1" applyBorder="1" applyProtection="1">
      <protection locked="0"/>
    </xf>
    <xf numFmtId="164" fontId="17" fillId="0" borderId="23" xfId="1" applyNumberFormat="1" applyFont="1" applyBorder="1" applyAlignment="1">
      <alignment horizontal="right"/>
    </xf>
    <xf numFmtId="0" fontId="5" fillId="0" borderId="0" xfId="0" applyFont="1" applyFill="1" applyBorder="1"/>
    <xf numFmtId="164" fontId="1" fillId="0" borderId="0" xfId="1" applyNumberFormat="1" applyFont="1" applyFill="1"/>
    <xf numFmtId="164" fontId="3" fillId="0" borderId="7" xfId="1" applyNumberFormat="1" applyFont="1" applyFill="1" applyBorder="1"/>
    <xf numFmtId="164" fontId="1" fillId="0" borderId="7" xfId="1" applyNumberFormat="1" applyFont="1" applyFill="1" applyBorder="1"/>
    <xf numFmtId="9" fontId="1" fillId="0" borderId="0" xfId="3" applyFont="1"/>
    <xf numFmtId="164" fontId="0" fillId="8" borderId="0" xfId="1" applyNumberFormat="1" applyFont="1" applyFill="1"/>
    <xf numFmtId="0" fontId="32" fillId="13" borderId="0" xfId="0" applyFont="1" applyFill="1" applyBorder="1"/>
    <xf numFmtId="0" fontId="0" fillId="13" borderId="0" xfId="0" applyFill="1"/>
    <xf numFmtId="0" fontId="0" fillId="13" borderId="0" xfId="0" applyFill="1" applyAlignment="1">
      <alignment horizontal="center"/>
    </xf>
    <xf numFmtId="164" fontId="0" fillId="13" borderId="0" xfId="1" applyNumberFormat="1" applyFont="1" applyFill="1"/>
    <xf numFmtId="0" fontId="0" fillId="13" borderId="0" xfId="0" applyFill="1" applyProtection="1">
      <protection locked="0"/>
    </xf>
    <xf numFmtId="0" fontId="28" fillId="13" borderId="0" xfId="0" applyFont="1" applyFill="1" applyBorder="1"/>
    <xf numFmtId="0" fontId="3" fillId="13" borderId="0" xfId="0" applyFont="1" applyFill="1"/>
    <xf numFmtId="165" fontId="0" fillId="13" borderId="0" xfId="3" applyNumberFormat="1" applyFont="1" applyFill="1"/>
    <xf numFmtId="0" fontId="9" fillId="13" borderId="0" xfId="0" applyFont="1" applyFill="1" applyBorder="1" applyAlignment="1" applyProtection="1">
      <alignment wrapText="1"/>
      <protection locked="0"/>
    </xf>
    <xf numFmtId="164" fontId="0" fillId="13" borderId="0" xfId="0" applyNumberFormat="1" applyFill="1" applyBorder="1" applyProtection="1">
      <protection locked="0"/>
    </xf>
    <xf numFmtId="164" fontId="0" fillId="13" borderId="0" xfId="0" applyNumberFormat="1" applyFill="1" applyProtection="1">
      <protection locked="0"/>
    </xf>
    <xf numFmtId="164" fontId="0" fillId="13" borderId="7" xfId="1" applyNumberFormat="1" applyFont="1" applyFill="1" applyBorder="1"/>
    <xf numFmtId="0" fontId="30" fillId="13" borderId="0" xfId="0" applyFont="1" applyFill="1"/>
    <xf numFmtId="0" fontId="13" fillId="13" borderId="0" xfId="0" applyFont="1" applyFill="1" applyBorder="1"/>
    <xf numFmtId="0" fontId="37" fillId="13" borderId="0" xfId="0" applyFont="1" applyFill="1"/>
    <xf numFmtId="164" fontId="0" fillId="13" borderId="0" xfId="0" applyNumberFormat="1" applyFill="1"/>
    <xf numFmtId="0" fontId="0" fillId="0" borderId="0" xfId="0" applyFont="1" applyFill="1" applyProtection="1">
      <protection locked="0"/>
    </xf>
    <xf numFmtId="164" fontId="3" fillId="13" borderId="8" xfId="1" applyNumberFormat="1" applyFont="1" applyFill="1" applyBorder="1"/>
    <xf numFmtId="0" fontId="32" fillId="0" borderId="0" xfId="0" applyFont="1" applyFill="1" applyBorder="1"/>
    <xf numFmtId="167" fontId="0" fillId="0" borderId="0" xfId="1" applyNumberFormat="1" applyFont="1" applyProtection="1">
      <protection locked="0"/>
    </xf>
    <xf numFmtId="0" fontId="3" fillId="0" borderId="20" xfId="0" applyFont="1" applyBorder="1"/>
    <xf numFmtId="164" fontId="20" fillId="0" borderId="0" xfId="1" applyNumberFormat="1" applyFont="1" applyFill="1"/>
    <xf numFmtId="164" fontId="0" fillId="14" borderId="0" xfId="1" applyNumberFormat="1" applyFont="1" applyFill="1"/>
    <xf numFmtId="166" fontId="3" fillId="0" borderId="0" xfId="0" applyNumberFormat="1" applyFont="1" applyFill="1" applyBorder="1" applyProtection="1"/>
    <xf numFmtId="164" fontId="3" fillId="12" borderId="0" xfId="0" applyNumberFormat="1" applyFont="1" applyFill="1" applyBorder="1"/>
    <xf numFmtId="0" fontId="0" fillId="12" borderId="0" xfId="0" applyFill="1" applyBorder="1"/>
    <xf numFmtId="164" fontId="3" fillId="15" borderId="0" xfId="0" applyNumberFormat="1" applyFont="1" applyFill="1" applyBorder="1"/>
    <xf numFmtId="164" fontId="0" fillId="12" borderId="0" xfId="1" applyNumberFormat="1" applyFont="1" applyFill="1" applyBorder="1"/>
    <xf numFmtId="166" fontId="0" fillId="12" borderId="0" xfId="0" applyNumberFormat="1" applyFill="1" applyBorder="1"/>
    <xf numFmtId="0" fontId="12" fillId="0" borderId="0" xfId="0" applyFont="1" applyFill="1" applyProtection="1"/>
    <xf numFmtId="165" fontId="0" fillId="14" borderId="0" xfId="3" applyNumberFormat="1" applyFont="1" applyFill="1"/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2" applyFont="1" applyFill="1" applyBorder="1"/>
    <xf numFmtId="166" fontId="3" fillId="0" borderId="6" xfId="2" applyNumberFormat="1" applyFont="1" applyFill="1" applyBorder="1"/>
    <xf numFmtId="164" fontId="1" fillId="0" borderId="20" xfId="1" applyNumberFormat="1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 applyProtection="1">
      <alignment wrapText="1"/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164" fontId="13" fillId="0" borderId="0" xfId="1" applyNumberFormat="1" applyFont="1" applyFill="1" applyProtection="1">
      <protection locked="0"/>
    </xf>
    <xf numFmtId="0" fontId="3" fillId="2" borderId="0" xfId="0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  <xf numFmtId="164" fontId="17" fillId="0" borderId="0" xfId="1" applyNumberFormat="1" applyFont="1" applyFill="1" applyBorder="1" applyAlignment="1">
      <alignment horizontal="right"/>
    </xf>
    <xf numFmtId="166" fontId="17" fillId="0" borderId="0" xfId="2" applyNumberFormat="1" applyFont="1" applyFill="1" applyBorder="1"/>
    <xf numFmtId="0" fontId="12" fillId="0" borderId="0" xfId="0" applyFont="1" applyFill="1"/>
    <xf numFmtId="166" fontId="17" fillId="0" borderId="0" xfId="2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 applyProtection="1">
      <alignment horizontal="right"/>
    </xf>
    <xf numFmtId="166" fontId="17" fillId="0" borderId="0" xfId="2" applyNumberFormat="1" applyFont="1" applyFill="1" applyBorder="1" applyProtection="1"/>
    <xf numFmtId="9" fontId="1" fillId="0" borderId="0" xfId="3" applyFont="1" applyFill="1"/>
    <xf numFmtId="164" fontId="0" fillId="0" borderId="0" xfId="0" applyNumberFormat="1" applyFont="1" applyFill="1" applyBorder="1"/>
    <xf numFmtId="164" fontId="0" fillId="0" borderId="0" xfId="1" applyNumberFormat="1" applyFont="1" applyFill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42" fontId="3" fillId="0" borderId="0" xfId="1" applyNumberFormat="1" applyFont="1" applyFill="1" applyBorder="1"/>
    <xf numFmtId="43" fontId="0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 wrapText="1"/>
    </xf>
    <xf numFmtId="166" fontId="17" fillId="0" borderId="0" xfId="2" applyNumberFormat="1" applyFont="1" applyFill="1" applyBorder="1" applyAlignment="1" applyProtection="1">
      <alignment horizontal="right"/>
    </xf>
    <xf numFmtId="164" fontId="12" fillId="0" borderId="0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164" fontId="6" fillId="0" borderId="0" xfId="1" applyNumberFormat="1" applyFont="1" applyFill="1" applyBorder="1"/>
    <xf numFmtId="15" fontId="38" fillId="0" borderId="0" xfId="0" applyNumberFormat="1" applyFont="1" applyAlignment="1">
      <alignment horizontal="center"/>
    </xf>
    <xf numFmtId="169" fontId="38" fillId="0" borderId="0" xfId="1" applyNumberFormat="1" applyFont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3" fillId="0" borderId="0" xfId="1" applyNumberFormat="1" applyFont="1" applyBorder="1" applyAlignment="1">
      <alignment horizontal="center" wrapText="1"/>
    </xf>
    <xf numFmtId="164" fontId="0" fillId="0" borderId="14" xfId="1" applyNumberFormat="1" applyFont="1" applyFill="1" applyBorder="1"/>
    <xf numFmtId="164" fontId="9" fillId="0" borderId="0" xfId="1" applyNumberFormat="1" applyFont="1" applyFill="1"/>
    <xf numFmtId="0" fontId="1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5" fillId="0" borderId="0" xfId="0" applyFont="1" applyFill="1" applyProtection="1">
      <protection locked="0"/>
    </xf>
    <xf numFmtId="164" fontId="0" fillId="0" borderId="20" xfId="1" applyNumberFormat="1" applyFont="1" applyFill="1" applyBorder="1" applyProtection="1"/>
    <xf numFmtId="0" fontId="1" fillId="0" borderId="20" xfId="0" applyFont="1" applyBorder="1"/>
    <xf numFmtId="0" fontId="33" fillId="0" borderId="0" xfId="0" applyFont="1" applyFill="1"/>
    <xf numFmtId="0" fontId="4" fillId="0" borderId="0" xfId="0" applyFont="1" applyFill="1"/>
    <xf numFmtId="0" fontId="33" fillId="0" borderId="0" xfId="0" applyFont="1" applyFill="1" applyProtection="1">
      <protection locked="0"/>
    </xf>
    <xf numFmtId="0" fontId="36" fillId="0" borderId="0" xfId="0" applyFont="1" applyFill="1" applyAlignment="1">
      <alignment wrapText="1"/>
    </xf>
    <xf numFmtId="164" fontId="0" fillId="8" borderId="0" xfId="0" applyNumberFormat="1" applyFill="1" applyBorder="1"/>
    <xf numFmtId="0" fontId="0" fillId="10" borderId="0" xfId="0" applyFill="1" applyAlignment="1">
      <alignment horizontal="left"/>
    </xf>
    <xf numFmtId="164" fontId="0" fillId="8" borderId="0" xfId="1" applyNumberFormat="1" applyFont="1" applyFill="1" applyProtection="1">
      <protection locked="0"/>
    </xf>
    <xf numFmtId="0" fontId="17" fillId="0" borderId="0" xfId="0" applyFont="1" applyFill="1" applyBorder="1"/>
    <xf numFmtId="0" fontId="21" fillId="0" borderId="0" xfId="0" applyFont="1" applyFill="1" applyBorder="1"/>
    <xf numFmtId="166" fontId="3" fillId="12" borderId="8" xfId="2" applyNumberFormat="1" applyFont="1" applyFill="1" applyBorder="1"/>
    <xf numFmtId="0" fontId="15" fillId="0" borderId="0" xfId="0" applyFont="1" applyFill="1" applyBorder="1" applyAlignment="1">
      <alignment wrapText="1"/>
    </xf>
    <xf numFmtId="164" fontId="6" fillId="0" borderId="0" xfId="1" applyNumberFormat="1" applyFont="1" applyFill="1"/>
    <xf numFmtId="0" fontId="15" fillId="0" borderId="0" xfId="0" applyFont="1" applyAlignment="1"/>
    <xf numFmtId="0" fontId="0" fillId="0" borderId="0" xfId="0" applyAlignment="1"/>
    <xf numFmtId="0" fontId="36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0" fillId="0" borderId="7" xfId="0" applyNumberFormat="1" applyFill="1" applyBorder="1" applyProtection="1"/>
    <xf numFmtId="164" fontId="9" fillId="0" borderId="0" xfId="0" applyNumberFormat="1" applyFont="1" applyBorder="1" applyAlignment="1" applyProtection="1">
      <alignment wrapText="1"/>
      <protection locked="0"/>
    </xf>
    <xf numFmtId="166" fontId="11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64" fontId="3" fillId="0" borderId="4" xfId="1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742950</xdr:colOff>
      <xdr:row>187</xdr:row>
      <xdr:rowOff>114300</xdr:rowOff>
    </xdr:from>
    <xdr:to>
      <xdr:col>22</xdr:col>
      <xdr:colOff>361950</xdr:colOff>
      <xdr:row>192</xdr:row>
      <xdr:rowOff>133350</xdr:rowOff>
    </xdr:to>
    <xdr:sp macro="" textlink="">
      <xdr:nvSpPr>
        <xdr:cNvPr id="2" name="TextBox 1"/>
        <xdr:cNvSpPr txBox="1"/>
      </xdr:nvSpPr>
      <xdr:spPr>
        <a:xfrm>
          <a:off x="18392775" y="20659725"/>
          <a:ext cx="34194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DON'T</a:t>
          </a:r>
          <a:r>
            <a:rPr lang="en-US" sz="1400" baseline="0"/>
            <a:t> BUDGET TO BLUE HIGHLIGHTED ACCOUNTS - OLD STRUCTURE - ACCOUNTS INACTIVE</a:t>
          </a:r>
        </a:p>
        <a:p>
          <a:endParaRPr lang="en-US" sz="1100"/>
        </a:p>
      </xdr:txBody>
    </xdr:sp>
    <xdr:clientData/>
  </xdr:twoCellAnchor>
  <xdr:twoCellAnchor>
    <xdr:from>
      <xdr:col>17</xdr:col>
      <xdr:colOff>152400</xdr:colOff>
      <xdr:row>19</xdr:row>
      <xdr:rowOff>66675</xdr:rowOff>
    </xdr:from>
    <xdr:to>
      <xdr:col>21</xdr:col>
      <xdr:colOff>381000</xdr:colOff>
      <xdr:row>25</xdr:row>
      <xdr:rowOff>19050</xdr:rowOff>
    </xdr:to>
    <xdr:sp macro="" textlink="">
      <xdr:nvSpPr>
        <xdr:cNvPr id="3" name="TextBox 2"/>
        <xdr:cNvSpPr txBox="1"/>
      </xdr:nvSpPr>
      <xdr:spPr>
        <a:xfrm>
          <a:off x="17802225" y="2847975"/>
          <a:ext cx="32861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DON'T</a:t>
          </a:r>
          <a:r>
            <a:rPr lang="en-US" sz="1400" baseline="0"/>
            <a:t> BUDGET TO BLUE HIGHLIGHTED ACCOUNTS - OLD STRUCTURE - ACCOUNTS INACTIVE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6"/>
  <sheetViews>
    <sheetView tabSelected="1" workbookViewId="0">
      <selection activeCell="K4" sqref="K4"/>
    </sheetView>
  </sheetViews>
  <sheetFormatPr defaultRowHeight="15" x14ac:dyDescent="0.25"/>
  <cols>
    <col min="1" max="1" width="22.28515625" customWidth="1"/>
    <col min="2" max="2" width="41" customWidth="1"/>
    <col min="3" max="5" width="12" customWidth="1"/>
    <col min="6" max="6" width="11.7109375" customWidth="1"/>
    <col min="7" max="8" width="11.42578125" customWidth="1"/>
    <col min="9" max="9" width="12.7109375" customWidth="1"/>
    <col min="10" max="11" width="13.28515625" customWidth="1"/>
    <col min="12" max="13" width="10.140625" customWidth="1"/>
    <col min="14" max="14" width="15" customWidth="1"/>
    <col min="15" max="15" width="15" style="5" customWidth="1"/>
    <col min="16" max="16" width="3" customWidth="1"/>
    <col min="17" max="17" width="30.7109375" customWidth="1"/>
    <col min="18" max="18" width="11.5703125" style="3" customWidth="1"/>
    <col min="19" max="19" width="11.7109375" bestFit="1" customWidth="1"/>
    <col min="20" max="20" width="10.85546875" customWidth="1"/>
    <col min="21" max="21" width="11.7109375" bestFit="1" customWidth="1"/>
    <col min="22" max="22" width="11.28515625" customWidth="1"/>
    <col min="23" max="23" width="11.7109375" bestFit="1" customWidth="1"/>
    <col min="24" max="24" width="1.7109375" customWidth="1"/>
    <col min="25" max="25" width="2.140625" customWidth="1"/>
    <col min="26" max="26" width="1.85546875" customWidth="1"/>
    <col min="27" max="27" width="1.42578125" customWidth="1"/>
    <col min="28" max="28" width="19.140625" style="3" customWidth="1"/>
    <col min="29" max="29" width="13.7109375" customWidth="1"/>
  </cols>
  <sheetData>
    <row r="1" spans="1:29" x14ac:dyDescent="0.25">
      <c r="A1" s="1" t="s">
        <v>0</v>
      </c>
      <c r="K1" s="2"/>
    </row>
    <row r="2" spans="1:29" x14ac:dyDescent="0.25">
      <c r="A2" s="4" t="s">
        <v>1</v>
      </c>
    </row>
    <row r="3" spans="1:29" x14ac:dyDescent="0.25">
      <c r="A3" s="1" t="s">
        <v>2</v>
      </c>
      <c r="G3" s="5"/>
    </row>
    <row r="4" spans="1:29" x14ac:dyDescent="0.25">
      <c r="A4" s="1"/>
      <c r="G4" s="5"/>
    </row>
    <row r="5" spans="1:29" x14ac:dyDescent="0.25">
      <c r="A5" s="1" t="s">
        <v>3</v>
      </c>
      <c r="B5" s="1" t="s">
        <v>4</v>
      </c>
      <c r="G5" s="5"/>
      <c r="H5" s="5"/>
      <c r="I5" t="s">
        <v>5</v>
      </c>
    </row>
    <row r="6" spans="1:29" x14ac:dyDescent="0.25">
      <c r="A6" s="1" t="s">
        <v>6</v>
      </c>
      <c r="B6" s="1" t="s">
        <v>7</v>
      </c>
      <c r="G6" s="5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7"/>
      <c r="Q9" s="8"/>
    </row>
    <row r="10" spans="1:29" s="14" customFormat="1" ht="96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1"/>
      <c r="P10" s="13"/>
      <c r="Q10" s="11" t="s">
        <v>22</v>
      </c>
      <c r="R10" s="643" t="s">
        <v>23</v>
      </c>
      <c r="S10" s="644"/>
      <c r="T10" s="643" t="s">
        <v>24</v>
      </c>
      <c r="U10" s="644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A11" s="1"/>
      <c r="F11" s="419">
        <v>41547</v>
      </c>
      <c r="K11" s="15"/>
      <c r="L11" s="15"/>
      <c r="M11" s="15"/>
      <c r="N11" s="16"/>
      <c r="O11" s="338"/>
      <c r="P11" s="17"/>
      <c r="Q11" s="581"/>
      <c r="R11" s="19" t="s">
        <v>27</v>
      </c>
      <c r="S11" s="20" t="s">
        <v>28</v>
      </c>
      <c r="T11" s="21" t="s">
        <v>27</v>
      </c>
      <c r="U11" s="22" t="s">
        <v>28</v>
      </c>
      <c r="V11" s="21" t="s">
        <v>27</v>
      </c>
      <c r="W11" s="21" t="s">
        <v>28</v>
      </c>
      <c r="AC11" s="23"/>
    </row>
    <row r="12" spans="1:29" x14ac:dyDescent="0.25">
      <c r="A12" s="1" t="s">
        <v>29</v>
      </c>
      <c r="K12" s="24"/>
      <c r="L12" s="15"/>
      <c r="M12" s="15"/>
      <c r="N12" s="16"/>
      <c r="O12" s="338"/>
      <c r="P12" s="17"/>
      <c r="Q12" s="582"/>
      <c r="R12" s="26"/>
      <c r="S12" s="27"/>
      <c r="T12" s="28"/>
      <c r="U12" s="27"/>
      <c r="V12" s="28"/>
      <c r="W12" s="27"/>
      <c r="AC12" s="23"/>
    </row>
    <row r="13" spans="1:29" x14ac:dyDescent="0.25">
      <c r="A13" t="s">
        <v>30</v>
      </c>
      <c r="B13" t="s">
        <v>31</v>
      </c>
      <c r="C13" s="29">
        <v>-400</v>
      </c>
      <c r="D13" s="29">
        <v>-219.6</v>
      </c>
      <c r="E13" s="29">
        <v>-200</v>
      </c>
      <c r="F13" s="29">
        <v>-2840.88</v>
      </c>
      <c r="G13" s="29">
        <v>2640.88</v>
      </c>
      <c r="H13" s="30">
        <v>-13.2044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-200</v>
      </c>
      <c r="O13" s="29"/>
      <c r="P13" s="17"/>
      <c r="Q13" s="582"/>
      <c r="R13" s="26"/>
      <c r="S13" s="32">
        <v>-200</v>
      </c>
      <c r="T13" s="33"/>
      <c r="U13" s="32">
        <v>-200</v>
      </c>
      <c r="V13" s="28"/>
      <c r="W13" s="32">
        <v>-200</v>
      </c>
      <c r="AC13" s="34">
        <v>-200</v>
      </c>
    </row>
    <row r="14" spans="1:29" x14ac:dyDescent="0.25">
      <c r="A14" t="s">
        <v>32</v>
      </c>
      <c r="B14" t="s">
        <v>33</v>
      </c>
      <c r="C14" s="29">
        <v>-15000</v>
      </c>
      <c r="D14" s="29">
        <v>-10657.39</v>
      </c>
      <c r="E14" s="29">
        <v>-15000</v>
      </c>
      <c r="F14" s="29">
        <v>-1000</v>
      </c>
      <c r="G14" s="29">
        <v>-14000</v>
      </c>
      <c r="H14" s="30">
        <v>0.93333333333333335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-15000</v>
      </c>
      <c r="O14" s="29"/>
      <c r="P14" s="17"/>
      <c r="Q14" s="582"/>
      <c r="R14" s="26"/>
      <c r="S14" s="32">
        <v>-15000</v>
      </c>
      <c r="T14" s="33"/>
      <c r="U14" s="32">
        <v>-15000</v>
      </c>
      <c r="V14" s="28"/>
      <c r="W14" s="32">
        <v>-15000</v>
      </c>
      <c r="AC14" s="34">
        <v>-15000</v>
      </c>
    </row>
    <row r="15" spans="1:29" x14ac:dyDescent="0.25">
      <c r="A15" t="s">
        <v>34</v>
      </c>
      <c r="B15" t="s">
        <v>35</v>
      </c>
      <c r="C15" s="29">
        <v>-600</v>
      </c>
      <c r="D15" s="29">
        <v>-199.91</v>
      </c>
      <c r="E15" s="29">
        <v>-600</v>
      </c>
      <c r="F15" s="29">
        <v>-133.38</v>
      </c>
      <c r="G15" s="29">
        <v>-466.62</v>
      </c>
      <c r="H15" s="30">
        <v>0.77770000000000006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-600</v>
      </c>
      <c r="O15" s="29"/>
      <c r="P15" s="17"/>
      <c r="Q15" s="583"/>
      <c r="R15" s="35"/>
      <c r="S15" s="32">
        <v>-600</v>
      </c>
      <c r="T15" s="33"/>
      <c r="U15" s="32">
        <v>-600</v>
      </c>
      <c r="V15" s="28"/>
      <c r="W15" s="32">
        <v>-600</v>
      </c>
      <c r="AC15" s="34">
        <v>-600</v>
      </c>
    </row>
    <row r="16" spans="1:29" ht="15.75" thickBot="1" x14ac:dyDescent="0.3">
      <c r="C16" s="36">
        <v>-16000</v>
      </c>
      <c r="D16" s="36">
        <v>-11076.9</v>
      </c>
      <c r="E16" s="36">
        <v>-15800</v>
      </c>
      <c r="F16" s="36">
        <v>-3974.26</v>
      </c>
      <c r="G16" s="36">
        <v>-11825.74</v>
      </c>
      <c r="H16" s="36"/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7">
        <v>-15800</v>
      </c>
      <c r="O16" s="55"/>
      <c r="P16" s="17"/>
      <c r="Q16" s="582"/>
      <c r="R16" s="39">
        <v>0</v>
      </c>
      <c r="S16" s="40">
        <v>-15800</v>
      </c>
      <c r="T16" s="41">
        <v>0</v>
      </c>
      <c r="U16" s="40">
        <v>-15800</v>
      </c>
      <c r="V16" s="41">
        <v>0</v>
      </c>
      <c r="W16" s="42">
        <v>-15800</v>
      </c>
      <c r="AB16" s="40">
        <v>0</v>
      </c>
      <c r="AC16" s="42">
        <v>-15800</v>
      </c>
    </row>
    <row r="17" spans="1:29" x14ac:dyDescent="0.25">
      <c r="K17" s="24"/>
      <c r="L17" s="15"/>
      <c r="M17" s="15"/>
      <c r="N17" s="16"/>
      <c r="O17" s="338"/>
      <c r="P17" s="17"/>
      <c r="Q17" s="582"/>
      <c r="R17" s="26"/>
      <c r="S17" s="32"/>
      <c r="T17" s="33"/>
      <c r="U17" s="32"/>
      <c r="V17" s="28"/>
      <c r="W17" s="32"/>
      <c r="AC17" s="23"/>
    </row>
    <row r="18" spans="1:29" x14ac:dyDescent="0.25">
      <c r="A18" s="1" t="s">
        <v>36</v>
      </c>
      <c r="K18" s="24"/>
      <c r="L18" s="15"/>
      <c r="M18" s="15"/>
      <c r="N18" s="16"/>
      <c r="O18" s="338"/>
      <c r="P18" s="17"/>
      <c r="Q18" s="25"/>
      <c r="R18" s="26"/>
      <c r="S18" s="32"/>
      <c r="T18" s="33"/>
      <c r="U18" s="32"/>
      <c r="V18" s="28"/>
      <c r="W18" s="32"/>
      <c r="AC18" s="23"/>
    </row>
    <row r="19" spans="1:29" x14ac:dyDescent="0.25">
      <c r="A19" s="1" t="s">
        <v>37</v>
      </c>
      <c r="K19" s="24"/>
      <c r="L19" s="15"/>
      <c r="M19" s="15"/>
      <c r="N19" s="16"/>
      <c r="O19" s="338"/>
      <c r="P19" s="17"/>
      <c r="Q19" s="25"/>
      <c r="R19" s="26"/>
      <c r="S19" s="32"/>
      <c r="T19" s="33"/>
      <c r="U19" s="32"/>
      <c r="V19" s="28"/>
      <c r="W19" s="32"/>
      <c r="AC19" s="23"/>
    </row>
    <row r="20" spans="1:29" x14ac:dyDescent="0.25">
      <c r="A20" t="s">
        <v>38</v>
      </c>
      <c r="B20" t="s">
        <v>39</v>
      </c>
      <c r="C20" s="29">
        <v>61540</v>
      </c>
      <c r="D20" s="29">
        <v>60797.98</v>
      </c>
      <c r="E20" s="29">
        <v>63563</v>
      </c>
      <c r="F20" s="29">
        <v>47393.89</v>
      </c>
      <c r="G20" s="29">
        <v>16169.11</v>
      </c>
      <c r="H20" s="30">
        <v>0.25437927725248966</v>
      </c>
      <c r="I20" s="29">
        <v>0</v>
      </c>
      <c r="J20" s="29">
        <v>1341</v>
      </c>
      <c r="K20" s="29">
        <v>0</v>
      </c>
      <c r="L20" s="29">
        <v>0</v>
      </c>
      <c r="M20" s="29">
        <v>0</v>
      </c>
      <c r="N20" s="31">
        <v>64904</v>
      </c>
      <c r="O20" s="29"/>
      <c r="P20" s="17"/>
      <c r="Q20" s="25"/>
      <c r="R20" s="26"/>
      <c r="S20" s="32">
        <v>64904</v>
      </c>
      <c r="T20" s="33"/>
      <c r="U20" s="32">
        <v>64904</v>
      </c>
      <c r="V20" s="28"/>
      <c r="W20" s="32">
        <v>64904</v>
      </c>
      <c r="AC20" s="34">
        <v>64904</v>
      </c>
    </row>
    <row r="21" spans="1:29" x14ac:dyDescent="0.25">
      <c r="A21" t="s">
        <v>40</v>
      </c>
      <c r="B21" t="s">
        <v>41</v>
      </c>
      <c r="C21" s="29">
        <v>0</v>
      </c>
      <c r="D21" s="29">
        <v>8288.17</v>
      </c>
      <c r="E21" s="29">
        <v>14619</v>
      </c>
      <c r="F21" s="29">
        <v>7984.39</v>
      </c>
      <c r="G21" s="29">
        <v>6634.61</v>
      </c>
      <c r="H21" s="30">
        <v>0.45383473561803128</v>
      </c>
      <c r="I21" s="29">
        <v>0</v>
      </c>
      <c r="J21" s="29">
        <v>3554</v>
      </c>
      <c r="K21" s="29">
        <v>0</v>
      </c>
      <c r="L21" s="29">
        <v>0</v>
      </c>
      <c r="M21" s="29">
        <v>0</v>
      </c>
      <c r="N21" s="31">
        <v>18173</v>
      </c>
      <c r="O21" s="29"/>
      <c r="P21" s="17"/>
      <c r="Q21" s="25"/>
      <c r="R21" s="26"/>
      <c r="S21" s="32">
        <v>18173</v>
      </c>
      <c r="T21" s="33"/>
      <c r="U21" s="32">
        <v>18173</v>
      </c>
      <c r="V21" s="28"/>
      <c r="W21" s="32">
        <v>18173</v>
      </c>
      <c r="AC21" s="34">
        <v>18173</v>
      </c>
    </row>
    <row r="22" spans="1:29" x14ac:dyDescent="0.25">
      <c r="A22" t="s">
        <v>42</v>
      </c>
      <c r="B22" t="s">
        <v>43</v>
      </c>
      <c r="C22" s="29">
        <v>169710</v>
      </c>
      <c r="D22" s="29">
        <v>168432.19</v>
      </c>
      <c r="E22" s="29">
        <v>163993</v>
      </c>
      <c r="F22" s="29">
        <v>130415.33</v>
      </c>
      <c r="G22" s="29">
        <v>33577.67</v>
      </c>
      <c r="H22" s="30">
        <v>0.20475062960004389</v>
      </c>
      <c r="I22" s="29">
        <v>0</v>
      </c>
      <c r="J22" s="29">
        <v>14412</v>
      </c>
      <c r="K22" s="29">
        <v>0</v>
      </c>
      <c r="L22" s="29">
        <v>0</v>
      </c>
      <c r="M22" s="29">
        <v>0</v>
      </c>
      <c r="N22" s="31">
        <v>178405</v>
      </c>
      <c r="O22" s="29"/>
      <c r="P22" s="17"/>
      <c r="Q22" s="25"/>
      <c r="R22" s="26"/>
      <c r="S22" s="32">
        <v>178405</v>
      </c>
      <c r="T22" s="33"/>
      <c r="U22" s="32">
        <v>178405</v>
      </c>
      <c r="V22" s="28"/>
      <c r="W22" s="32">
        <v>178405</v>
      </c>
      <c r="AC22" s="34">
        <v>178405</v>
      </c>
    </row>
    <row r="23" spans="1:29" x14ac:dyDescent="0.25">
      <c r="A23" t="s">
        <v>44</v>
      </c>
      <c r="B23" t="s">
        <v>45</v>
      </c>
      <c r="C23" s="29">
        <v>62863</v>
      </c>
      <c r="D23" s="29">
        <v>35090.400000000001</v>
      </c>
      <c r="E23" s="29">
        <v>37716</v>
      </c>
      <c r="F23" s="29">
        <v>27345.67</v>
      </c>
      <c r="G23" s="29">
        <v>10370.330000000002</v>
      </c>
      <c r="H23" s="30">
        <v>0.27495837310425286</v>
      </c>
      <c r="I23" s="29">
        <v>0</v>
      </c>
      <c r="J23" s="29">
        <v>12237</v>
      </c>
      <c r="K23" s="29">
        <v>0</v>
      </c>
      <c r="L23" s="29">
        <v>0</v>
      </c>
      <c r="M23" s="29">
        <v>0</v>
      </c>
      <c r="N23" s="31">
        <v>49953</v>
      </c>
      <c r="O23" s="29"/>
      <c r="P23" s="17"/>
      <c r="Q23" s="25"/>
      <c r="R23" s="26"/>
      <c r="S23" s="32">
        <v>49953</v>
      </c>
      <c r="T23" s="33"/>
      <c r="U23" s="32">
        <v>49953</v>
      </c>
      <c r="V23" s="28"/>
      <c r="W23" s="32">
        <v>49953</v>
      </c>
      <c r="AC23" s="34">
        <v>49953</v>
      </c>
    </row>
    <row r="24" spans="1:29" ht="14.25" customHeight="1" x14ac:dyDescent="0.25">
      <c r="A24" t="s">
        <v>46</v>
      </c>
      <c r="B24" t="s">
        <v>47</v>
      </c>
      <c r="C24" s="29">
        <v>8000</v>
      </c>
      <c r="D24" s="29">
        <v>9172.7099999999991</v>
      </c>
      <c r="E24" s="29">
        <v>10000</v>
      </c>
      <c r="F24" s="29">
        <v>5330.77</v>
      </c>
      <c r="G24" s="29">
        <v>4669.2299999999996</v>
      </c>
      <c r="H24" s="30">
        <v>0.46692299999999998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10000</v>
      </c>
      <c r="O24" s="29"/>
      <c r="P24" s="17"/>
      <c r="Q24" s="351" t="s">
        <v>2928</v>
      </c>
      <c r="R24" s="333">
        <v>-2000</v>
      </c>
      <c r="S24" s="32">
        <v>8000</v>
      </c>
      <c r="T24" s="33"/>
      <c r="U24" s="32">
        <v>10000</v>
      </c>
      <c r="V24" s="28"/>
      <c r="W24" s="32">
        <v>10000</v>
      </c>
      <c r="AB24" s="3">
        <v>-2000</v>
      </c>
      <c r="AC24" s="34">
        <v>8000</v>
      </c>
    </row>
    <row r="25" spans="1:29" x14ac:dyDescent="0.25">
      <c r="A25" t="s">
        <v>48</v>
      </c>
      <c r="B25" t="s">
        <v>49</v>
      </c>
      <c r="C25" s="29">
        <v>25000</v>
      </c>
      <c r="D25" s="29">
        <v>24709.15</v>
      </c>
      <c r="E25" s="29">
        <v>30000</v>
      </c>
      <c r="F25" s="29">
        <v>18517.5</v>
      </c>
      <c r="G25" s="29">
        <v>11482.5</v>
      </c>
      <c r="H25" s="30">
        <v>0.38274999999999998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30000</v>
      </c>
      <c r="O25" s="29"/>
      <c r="P25" s="17"/>
      <c r="Q25" s="25"/>
      <c r="R25" s="26"/>
      <c r="S25" s="32">
        <v>30000</v>
      </c>
      <c r="T25" s="33"/>
      <c r="U25" s="32">
        <v>30000</v>
      </c>
      <c r="V25" s="28"/>
      <c r="W25" s="32">
        <v>30000</v>
      </c>
      <c r="AC25" s="34">
        <v>30000</v>
      </c>
    </row>
    <row r="26" spans="1:29" x14ac:dyDescent="0.25">
      <c r="A26" t="s">
        <v>50</v>
      </c>
      <c r="B26" t="s">
        <v>51</v>
      </c>
      <c r="C26" s="29">
        <v>10000</v>
      </c>
      <c r="D26" s="29">
        <v>7675.65</v>
      </c>
      <c r="E26" s="29">
        <v>10000</v>
      </c>
      <c r="F26" s="29">
        <v>4993.6499999999996</v>
      </c>
      <c r="G26" s="29">
        <v>5006.3500000000004</v>
      </c>
      <c r="H26" s="30">
        <v>0.50063500000000005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10000</v>
      </c>
      <c r="O26" s="29"/>
      <c r="P26" s="17"/>
      <c r="Q26" s="25"/>
      <c r="R26" s="26"/>
      <c r="S26" s="32">
        <v>10000</v>
      </c>
      <c r="T26" s="33"/>
      <c r="U26" s="32">
        <v>10000</v>
      </c>
      <c r="V26" s="28"/>
      <c r="W26" s="32">
        <v>10000</v>
      </c>
      <c r="AC26" s="34">
        <v>10000</v>
      </c>
    </row>
    <row r="27" spans="1:29" x14ac:dyDescent="0.25">
      <c r="A27" t="s">
        <v>52</v>
      </c>
      <c r="B27" t="s">
        <v>53</v>
      </c>
      <c r="C27" s="29">
        <v>5000</v>
      </c>
      <c r="D27" s="29">
        <v>5241.16</v>
      </c>
      <c r="E27" s="29">
        <v>5000</v>
      </c>
      <c r="F27" s="29">
        <v>417</v>
      </c>
      <c r="G27" s="29">
        <v>4583</v>
      </c>
      <c r="H27" s="30">
        <v>0.91659999999999997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5000</v>
      </c>
      <c r="O27" s="29"/>
      <c r="P27" s="17"/>
      <c r="Q27" s="639"/>
      <c r="R27" s="35"/>
      <c r="S27" s="32">
        <v>5000</v>
      </c>
      <c r="T27" s="33"/>
      <c r="U27" s="32">
        <v>5000</v>
      </c>
      <c r="V27" s="28"/>
      <c r="W27" s="32">
        <v>5000</v>
      </c>
      <c r="AC27" s="34">
        <v>5000</v>
      </c>
    </row>
    <row r="28" spans="1:29" ht="16.5" customHeight="1" x14ac:dyDescent="0.25">
      <c r="A28" s="5" t="s">
        <v>54</v>
      </c>
      <c r="B28" s="5" t="s">
        <v>55</v>
      </c>
      <c r="C28" s="29">
        <v>0</v>
      </c>
      <c r="D28" s="29">
        <v>0</v>
      </c>
      <c r="E28" s="29">
        <v>12800</v>
      </c>
      <c r="F28" s="29">
        <v>10642.41</v>
      </c>
      <c r="G28" s="29">
        <v>2157.59</v>
      </c>
      <c r="H28" s="30">
        <v>0.16856171875000001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12800</v>
      </c>
      <c r="O28" s="29"/>
      <c r="P28" s="17"/>
      <c r="Q28" s="25"/>
      <c r="R28" s="26"/>
      <c r="S28" s="32">
        <v>12800</v>
      </c>
      <c r="T28" s="33"/>
      <c r="U28" s="32">
        <v>12800</v>
      </c>
      <c r="V28" s="28"/>
      <c r="W28" s="32">
        <v>12800</v>
      </c>
      <c r="AC28" s="34">
        <v>12800</v>
      </c>
    </row>
    <row r="29" spans="1:29" x14ac:dyDescent="0.25">
      <c r="A29" s="5" t="s">
        <v>56</v>
      </c>
      <c r="B29" s="5" t="s">
        <v>57</v>
      </c>
      <c r="C29" s="29">
        <v>5000</v>
      </c>
      <c r="D29" s="29">
        <v>3421.6</v>
      </c>
      <c r="E29" s="29">
        <v>5000</v>
      </c>
      <c r="F29" s="29">
        <v>2024.3</v>
      </c>
      <c r="G29" s="29">
        <v>2975.7</v>
      </c>
      <c r="H29" s="30">
        <v>0.59514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5000</v>
      </c>
      <c r="O29" s="29"/>
      <c r="P29" s="17"/>
      <c r="Q29" s="640"/>
      <c r="R29" s="26"/>
      <c r="S29" s="32">
        <v>5000</v>
      </c>
      <c r="T29" s="33"/>
      <c r="U29" s="32">
        <v>5000</v>
      </c>
      <c r="V29" s="28"/>
      <c r="W29" s="32">
        <v>5000</v>
      </c>
      <c r="AC29" s="34">
        <v>5000</v>
      </c>
    </row>
    <row r="30" spans="1:29" x14ac:dyDescent="0.25">
      <c r="A30" s="5" t="s">
        <v>58</v>
      </c>
      <c r="B30" s="5" t="s">
        <v>59</v>
      </c>
      <c r="C30" s="29">
        <v>8000</v>
      </c>
      <c r="D30" s="29">
        <v>1698.2</v>
      </c>
      <c r="E30" s="29">
        <v>8000</v>
      </c>
      <c r="F30" s="29">
        <v>2966.33</v>
      </c>
      <c r="G30" s="29">
        <v>5033.67</v>
      </c>
      <c r="H30" s="30">
        <v>0.62920874999999998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8000</v>
      </c>
      <c r="O30" s="29"/>
      <c r="P30" s="17"/>
      <c r="Q30" s="490"/>
      <c r="R30" s="26"/>
      <c r="S30" s="32">
        <v>8000</v>
      </c>
      <c r="T30" s="33"/>
      <c r="U30" s="32">
        <v>8000</v>
      </c>
      <c r="V30" s="28"/>
      <c r="W30" s="32">
        <v>8000</v>
      </c>
      <c r="AC30" s="34">
        <v>8000</v>
      </c>
    </row>
    <row r="31" spans="1:29" x14ac:dyDescent="0.25">
      <c r="A31" s="5" t="s">
        <v>60</v>
      </c>
      <c r="B31" s="5" t="s">
        <v>61</v>
      </c>
      <c r="C31" s="29">
        <v>25000</v>
      </c>
      <c r="D31" s="29">
        <v>17348.61</v>
      </c>
      <c r="E31" s="29">
        <v>5000</v>
      </c>
      <c r="F31" s="29">
        <v>1980.13</v>
      </c>
      <c r="G31" s="29">
        <v>3019.87</v>
      </c>
      <c r="H31" s="30">
        <v>0.60397400000000001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5000</v>
      </c>
      <c r="O31" s="29"/>
      <c r="P31" s="17"/>
      <c r="Q31" s="490" t="s">
        <v>62</v>
      </c>
      <c r="R31" s="35">
        <v>-3000</v>
      </c>
      <c r="S31" s="32">
        <v>2000</v>
      </c>
      <c r="T31" s="33"/>
      <c r="U31" s="32">
        <v>5000</v>
      </c>
      <c r="V31" s="28"/>
      <c r="W31" s="32">
        <v>5000</v>
      </c>
      <c r="AC31" s="34">
        <v>5000</v>
      </c>
    </row>
    <row r="32" spans="1:29" x14ac:dyDescent="0.25">
      <c r="A32" s="5" t="s">
        <v>63</v>
      </c>
      <c r="B32" s="5" t="s">
        <v>64</v>
      </c>
      <c r="C32" s="29">
        <v>3000</v>
      </c>
      <c r="D32" s="29">
        <v>2846.65</v>
      </c>
      <c r="E32" s="29">
        <v>3000</v>
      </c>
      <c r="F32" s="29">
        <v>0</v>
      </c>
      <c r="G32" s="29">
        <v>3000</v>
      </c>
      <c r="H32" s="30">
        <v>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3000</v>
      </c>
      <c r="O32" s="29"/>
      <c r="P32" s="17"/>
      <c r="Q32" s="490" t="s">
        <v>65</v>
      </c>
      <c r="R32" s="35">
        <v>-3000</v>
      </c>
      <c r="S32" s="32">
        <v>0</v>
      </c>
      <c r="T32" s="33"/>
      <c r="U32" s="32">
        <v>3000</v>
      </c>
      <c r="V32" s="28"/>
      <c r="W32" s="32">
        <v>3000</v>
      </c>
      <c r="AC32" s="34">
        <v>3000</v>
      </c>
    </row>
    <row r="33" spans="1:29" x14ac:dyDescent="0.25">
      <c r="A33" s="5" t="s">
        <v>66</v>
      </c>
      <c r="B33" s="5" t="s">
        <v>67</v>
      </c>
      <c r="C33" s="29">
        <v>2000</v>
      </c>
      <c r="D33" s="29">
        <v>2000</v>
      </c>
      <c r="E33" s="29">
        <v>2000</v>
      </c>
      <c r="F33" s="29">
        <v>2000</v>
      </c>
      <c r="G33" s="29">
        <v>0</v>
      </c>
      <c r="H33" s="30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2000</v>
      </c>
      <c r="O33" s="29"/>
      <c r="P33" s="17"/>
      <c r="Q33" s="462" t="s">
        <v>68</v>
      </c>
      <c r="R33" s="26">
        <v>-1000</v>
      </c>
      <c r="S33" s="32">
        <v>1000</v>
      </c>
      <c r="T33" s="33"/>
      <c r="U33" s="32">
        <v>2000</v>
      </c>
      <c r="V33" s="28"/>
      <c r="W33" s="32">
        <v>2000</v>
      </c>
      <c r="X33" s="45"/>
      <c r="Y33" s="45"/>
      <c r="Z33" s="45"/>
      <c r="AA33" s="46"/>
      <c r="AC33" s="34">
        <v>2000</v>
      </c>
    </row>
    <row r="34" spans="1:29" x14ac:dyDescent="0.25">
      <c r="A34" s="5" t="s">
        <v>69</v>
      </c>
      <c r="B34" s="5" t="s">
        <v>70</v>
      </c>
      <c r="C34" s="29">
        <v>0</v>
      </c>
      <c r="D34" s="29">
        <v>0</v>
      </c>
      <c r="E34" s="29">
        <v>11800</v>
      </c>
      <c r="F34" s="29">
        <v>0</v>
      </c>
      <c r="G34" s="29">
        <v>11800</v>
      </c>
      <c r="H34" s="30">
        <v>1</v>
      </c>
      <c r="I34" s="29">
        <v>-11800</v>
      </c>
      <c r="J34" s="29">
        <v>0</v>
      </c>
      <c r="K34" s="29">
        <v>0</v>
      </c>
      <c r="L34" s="29">
        <v>0</v>
      </c>
      <c r="M34" s="29">
        <v>10000</v>
      </c>
      <c r="N34" s="31">
        <v>10000</v>
      </c>
      <c r="O34" s="29"/>
      <c r="P34" s="17"/>
      <c r="Q34" s="462"/>
      <c r="R34" s="26"/>
      <c r="S34" s="32">
        <v>10000</v>
      </c>
      <c r="T34" s="33"/>
      <c r="U34" s="32">
        <v>10000</v>
      </c>
      <c r="V34" s="28"/>
      <c r="W34" s="32">
        <v>10000</v>
      </c>
      <c r="AC34" s="34">
        <v>10000</v>
      </c>
    </row>
    <row r="35" spans="1:29" x14ac:dyDescent="0.25">
      <c r="A35" s="5" t="s">
        <v>2870</v>
      </c>
      <c r="B35" s="5" t="s">
        <v>71</v>
      </c>
      <c r="C35" s="29">
        <v>0</v>
      </c>
      <c r="D35" s="29">
        <v>0</v>
      </c>
      <c r="E35" s="29">
        <v>10000</v>
      </c>
      <c r="F35" s="29">
        <v>0</v>
      </c>
      <c r="G35" s="29">
        <v>10000</v>
      </c>
      <c r="H35" s="30">
        <v>1</v>
      </c>
      <c r="I35" s="29">
        <v>-10000</v>
      </c>
      <c r="J35" s="29">
        <v>0</v>
      </c>
      <c r="K35" s="29">
        <v>0</v>
      </c>
      <c r="L35" s="29">
        <v>0</v>
      </c>
      <c r="M35" s="29">
        <v>0</v>
      </c>
      <c r="N35" s="31">
        <v>0</v>
      </c>
      <c r="O35" s="29"/>
      <c r="P35" s="17"/>
      <c r="Q35" s="462"/>
      <c r="R35" s="26"/>
      <c r="S35" s="32">
        <v>0</v>
      </c>
      <c r="T35" s="33"/>
      <c r="U35" s="32">
        <v>0</v>
      </c>
      <c r="V35" s="28"/>
      <c r="W35" s="32">
        <v>0</v>
      </c>
      <c r="AC35" s="34">
        <v>0</v>
      </c>
    </row>
    <row r="36" spans="1:29" x14ac:dyDescent="0.25">
      <c r="B36" t="s">
        <v>72</v>
      </c>
      <c r="C36" s="47">
        <v>385113</v>
      </c>
      <c r="D36" s="47">
        <v>346722.47000000009</v>
      </c>
      <c r="E36" s="47">
        <v>392491</v>
      </c>
      <c r="F36" s="47">
        <v>262011.36999999994</v>
      </c>
      <c r="G36" s="47">
        <v>130479.62999999999</v>
      </c>
      <c r="H36" s="47"/>
      <c r="I36" s="47">
        <v>-21800</v>
      </c>
      <c r="J36" s="47">
        <v>31544</v>
      </c>
      <c r="K36" s="47">
        <v>0</v>
      </c>
      <c r="L36" s="47">
        <v>0</v>
      </c>
      <c r="M36" s="47">
        <v>10000</v>
      </c>
      <c r="N36" s="48">
        <v>412235</v>
      </c>
      <c r="O36" s="152"/>
      <c r="P36" s="17"/>
      <c r="Q36" s="462"/>
      <c r="R36" s="50">
        <v>-9000</v>
      </c>
      <c r="S36" s="51">
        <v>403235</v>
      </c>
      <c r="T36" s="50">
        <v>0</v>
      </c>
      <c r="U36" s="51">
        <v>412235</v>
      </c>
      <c r="V36" s="50">
        <v>0</v>
      </c>
      <c r="W36" s="52">
        <v>412235</v>
      </c>
      <c r="AB36" s="50">
        <v>-2000</v>
      </c>
      <c r="AC36" s="52">
        <v>410235</v>
      </c>
    </row>
    <row r="37" spans="1:29" x14ac:dyDescent="0.25">
      <c r="J37" s="53"/>
      <c r="K37" s="24"/>
      <c r="L37" s="15"/>
      <c r="M37" s="15"/>
      <c r="N37" s="16"/>
      <c r="O37" s="338"/>
      <c r="P37" s="17"/>
      <c r="Q37" s="462"/>
      <c r="R37" s="26"/>
      <c r="S37" s="32"/>
      <c r="T37" s="33"/>
      <c r="U37" s="32"/>
      <c r="V37" s="28"/>
      <c r="W37" s="32"/>
      <c r="AC37" s="23"/>
    </row>
    <row r="38" spans="1:29" x14ac:dyDescent="0.25">
      <c r="A38" s="1" t="s">
        <v>73</v>
      </c>
      <c r="J38" s="53"/>
      <c r="K38" s="24"/>
      <c r="L38" s="15"/>
      <c r="M38" s="15"/>
      <c r="N38" s="16"/>
      <c r="O38" s="338"/>
      <c r="P38" s="17"/>
      <c r="Q38" s="462"/>
      <c r="R38" s="26"/>
      <c r="S38" s="32"/>
      <c r="T38" s="33"/>
      <c r="U38" s="32"/>
      <c r="V38" s="28"/>
      <c r="W38" s="32"/>
      <c r="AC38" s="23"/>
    </row>
    <row r="39" spans="1:29" x14ac:dyDescent="0.25">
      <c r="A39" t="s">
        <v>74</v>
      </c>
      <c r="B39" t="s">
        <v>75</v>
      </c>
      <c r="C39" s="29">
        <v>240449</v>
      </c>
      <c r="D39" s="29">
        <v>171128.83</v>
      </c>
      <c r="E39" s="29">
        <v>166585</v>
      </c>
      <c r="F39" s="29">
        <v>109519.9</v>
      </c>
      <c r="G39" s="29">
        <v>57065.100000000006</v>
      </c>
      <c r="H39" s="30">
        <v>0.34255845364228477</v>
      </c>
      <c r="I39" s="29">
        <v>0</v>
      </c>
      <c r="J39" s="29">
        <v>11489</v>
      </c>
      <c r="K39" s="29">
        <v>0</v>
      </c>
      <c r="L39" s="29">
        <v>0</v>
      </c>
      <c r="M39" s="29">
        <v>0</v>
      </c>
      <c r="N39" s="31">
        <v>178074</v>
      </c>
      <c r="O39" s="29"/>
      <c r="P39" s="17"/>
      <c r="Q39" s="462"/>
      <c r="R39" s="26"/>
      <c r="S39" s="32">
        <v>178074</v>
      </c>
      <c r="T39" s="33"/>
      <c r="U39" s="32">
        <v>178074</v>
      </c>
      <c r="V39" s="28"/>
      <c r="W39" s="32">
        <v>178074</v>
      </c>
      <c r="AC39" s="34">
        <v>178074</v>
      </c>
    </row>
    <row r="40" spans="1:29" x14ac:dyDescent="0.25">
      <c r="A40" t="s">
        <v>76</v>
      </c>
      <c r="B40" t="s">
        <v>45</v>
      </c>
      <c r="C40" s="29">
        <v>48330</v>
      </c>
      <c r="D40" s="29">
        <v>45801.47</v>
      </c>
      <c r="E40" s="29">
        <v>41646</v>
      </c>
      <c r="F40" s="29">
        <v>23590.61</v>
      </c>
      <c r="G40" s="29">
        <v>18055.39</v>
      </c>
      <c r="H40" s="30">
        <v>0.43354439802141859</v>
      </c>
      <c r="I40" s="29">
        <v>0</v>
      </c>
      <c r="J40" s="29">
        <v>2872</v>
      </c>
      <c r="K40" s="29">
        <v>0</v>
      </c>
      <c r="L40" s="29">
        <v>0</v>
      </c>
      <c r="M40" s="29">
        <v>0</v>
      </c>
      <c r="N40" s="31">
        <v>44518</v>
      </c>
      <c r="O40" s="29"/>
      <c r="P40" s="17"/>
      <c r="Q40" s="462"/>
      <c r="R40" s="26"/>
      <c r="S40" s="32">
        <v>44518</v>
      </c>
      <c r="T40" s="33"/>
      <c r="U40" s="32">
        <v>44518</v>
      </c>
      <c r="V40" s="28"/>
      <c r="W40" s="32">
        <v>44518</v>
      </c>
      <c r="AC40" s="34">
        <v>44518</v>
      </c>
    </row>
    <row r="41" spans="1:29" x14ac:dyDescent="0.25">
      <c r="A41" s="5" t="s">
        <v>77</v>
      </c>
      <c r="B41" s="5" t="s">
        <v>78</v>
      </c>
      <c r="C41" s="29">
        <v>0</v>
      </c>
      <c r="D41" s="29">
        <v>-4418.47</v>
      </c>
      <c r="E41" s="29">
        <v>0</v>
      </c>
      <c r="F41" s="29">
        <v>-2461.54</v>
      </c>
      <c r="G41" s="29">
        <v>2461.54</v>
      </c>
      <c r="H41" s="30" t="s">
        <v>2871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  <c r="O41" s="29"/>
      <c r="P41" s="17"/>
      <c r="Q41" s="462"/>
      <c r="R41" s="26"/>
      <c r="S41" s="32">
        <v>0</v>
      </c>
      <c r="T41" s="33"/>
      <c r="U41" s="32">
        <v>0</v>
      </c>
      <c r="V41" s="28"/>
      <c r="W41" s="32">
        <v>0</v>
      </c>
      <c r="AC41" s="34">
        <v>0</v>
      </c>
    </row>
    <row r="42" spans="1:29" x14ac:dyDescent="0.25">
      <c r="A42" t="s">
        <v>79</v>
      </c>
      <c r="B42" t="s">
        <v>80</v>
      </c>
      <c r="C42" s="29">
        <v>0</v>
      </c>
      <c r="D42" s="29">
        <v>27362.54</v>
      </c>
      <c r="E42" s="29">
        <v>0</v>
      </c>
      <c r="F42" s="29">
        <v>12095.19</v>
      </c>
      <c r="G42" s="29">
        <v>-12095.19</v>
      </c>
      <c r="H42" s="30" t="s">
        <v>2871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0</v>
      </c>
      <c r="O42" s="29"/>
      <c r="P42" s="17"/>
      <c r="Q42" s="462"/>
      <c r="R42" s="26"/>
      <c r="S42" s="32">
        <v>0</v>
      </c>
      <c r="T42" s="33"/>
      <c r="U42" s="32">
        <v>0</v>
      </c>
      <c r="V42" s="28"/>
      <c r="W42" s="32">
        <v>0</v>
      </c>
      <c r="AC42" s="34">
        <v>0</v>
      </c>
    </row>
    <row r="43" spans="1:29" x14ac:dyDescent="0.25">
      <c r="A43" t="s">
        <v>81</v>
      </c>
      <c r="B43" t="s">
        <v>82</v>
      </c>
      <c r="C43" s="29">
        <v>0</v>
      </c>
      <c r="D43" s="29">
        <v>9334.7000000000007</v>
      </c>
      <c r="E43" s="29">
        <v>0</v>
      </c>
      <c r="F43" s="29">
        <v>5422.7</v>
      </c>
      <c r="G43" s="29">
        <v>-5422.7</v>
      </c>
      <c r="H43" s="30" t="s">
        <v>2871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0</v>
      </c>
      <c r="O43" s="29"/>
      <c r="P43" s="17"/>
      <c r="Q43" s="462"/>
      <c r="R43" s="26"/>
      <c r="S43" s="32">
        <v>0</v>
      </c>
      <c r="T43" s="33"/>
      <c r="U43" s="32">
        <v>0</v>
      </c>
      <c r="V43" s="28"/>
      <c r="W43" s="32">
        <v>0</v>
      </c>
      <c r="AC43" s="34">
        <v>0</v>
      </c>
    </row>
    <row r="44" spans="1:29" x14ac:dyDescent="0.25">
      <c r="A44" t="s">
        <v>83</v>
      </c>
      <c r="B44" t="s">
        <v>84</v>
      </c>
      <c r="C44" s="29">
        <v>0</v>
      </c>
      <c r="D44" s="29">
        <v>1581.44</v>
      </c>
      <c r="E44" s="29">
        <v>0</v>
      </c>
      <c r="F44" s="29">
        <v>0</v>
      </c>
      <c r="G44" s="29">
        <v>0</v>
      </c>
      <c r="H44" s="30" t="s">
        <v>2871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1">
        <v>0</v>
      </c>
      <c r="O44" s="29"/>
      <c r="P44" s="17"/>
      <c r="Q44" s="462"/>
      <c r="R44" s="26"/>
      <c r="S44" s="32">
        <v>0</v>
      </c>
      <c r="T44" s="33"/>
      <c r="U44" s="32">
        <v>0</v>
      </c>
      <c r="V44" s="28"/>
      <c r="W44" s="32">
        <v>0</v>
      </c>
      <c r="AC44" s="34">
        <v>0</v>
      </c>
    </row>
    <row r="45" spans="1:29" x14ac:dyDescent="0.25">
      <c r="A45" s="54" t="s">
        <v>85</v>
      </c>
      <c r="B45" t="s">
        <v>86</v>
      </c>
      <c r="C45" s="29">
        <v>5000</v>
      </c>
      <c r="D45" s="29">
        <v>3507.1</v>
      </c>
      <c r="E45" s="29">
        <v>5600</v>
      </c>
      <c r="F45" s="29">
        <v>3697.9</v>
      </c>
      <c r="G45" s="29">
        <v>1902.1</v>
      </c>
      <c r="H45" s="30">
        <v>0.33966071428571426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5600</v>
      </c>
      <c r="O45" s="29"/>
      <c r="P45" s="17"/>
      <c r="Q45" s="462"/>
      <c r="R45" s="26"/>
      <c r="S45" s="32">
        <v>5600</v>
      </c>
      <c r="T45" s="33"/>
      <c r="U45" s="32">
        <v>5600</v>
      </c>
      <c r="V45" s="28"/>
      <c r="W45" s="32">
        <v>5600</v>
      </c>
      <c r="AC45" s="34">
        <v>5600</v>
      </c>
    </row>
    <row r="46" spans="1:29" x14ac:dyDescent="0.25">
      <c r="A46" s="5" t="s">
        <v>87</v>
      </c>
      <c r="B46" t="s">
        <v>88</v>
      </c>
      <c r="C46" s="29">
        <v>0</v>
      </c>
      <c r="D46" s="29">
        <v>0</v>
      </c>
      <c r="E46" s="29">
        <v>0</v>
      </c>
      <c r="F46" s="29">
        <v>1139.42</v>
      </c>
      <c r="G46" s="29">
        <v>-1139.42</v>
      </c>
      <c r="H46" s="30" t="s">
        <v>2871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0</v>
      </c>
      <c r="O46" s="29"/>
      <c r="P46" s="17"/>
      <c r="Q46" s="462"/>
      <c r="R46" s="26"/>
      <c r="S46" s="32">
        <v>0</v>
      </c>
      <c r="T46" s="33"/>
      <c r="U46" s="32">
        <v>0</v>
      </c>
      <c r="V46" s="28"/>
      <c r="W46" s="32">
        <v>0</v>
      </c>
      <c r="AC46" s="34">
        <v>0</v>
      </c>
    </row>
    <row r="47" spans="1:29" x14ac:dyDescent="0.25">
      <c r="A47" s="5" t="s">
        <v>89</v>
      </c>
      <c r="B47" t="s">
        <v>90</v>
      </c>
      <c r="C47" s="29">
        <v>0</v>
      </c>
      <c r="D47" s="29">
        <v>0</v>
      </c>
      <c r="E47" s="29">
        <v>1200</v>
      </c>
      <c r="F47" s="29">
        <v>887.5</v>
      </c>
      <c r="G47" s="29">
        <v>312.5</v>
      </c>
      <c r="H47" s="30">
        <v>0.26041666666666669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1200</v>
      </c>
      <c r="O47" s="29"/>
      <c r="P47" s="17"/>
      <c r="Q47" s="462"/>
      <c r="R47" s="26"/>
      <c r="S47" s="32">
        <v>1200</v>
      </c>
      <c r="T47" s="33"/>
      <c r="U47" s="32">
        <v>1200</v>
      </c>
      <c r="V47" s="28"/>
      <c r="W47" s="32">
        <v>1200</v>
      </c>
      <c r="AC47" s="34">
        <v>1200</v>
      </c>
    </row>
    <row r="48" spans="1:29" ht="18.75" customHeight="1" x14ac:dyDescent="0.25">
      <c r="A48" s="5" t="s">
        <v>91</v>
      </c>
      <c r="B48" t="s">
        <v>92</v>
      </c>
      <c r="C48" s="29">
        <v>0</v>
      </c>
      <c r="D48" s="29">
        <v>0</v>
      </c>
      <c r="E48" s="29">
        <v>500</v>
      </c>
      <c r="F48" s="29">
        <v>680.98</v>
      </c>
      <c r="G48" s="29">
        <v>-180.98000000000002</v>
      </c>
      <c r="H48" s="30">
        <v>-0.36196000000000006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500</v>
      </c>
      <c r="O48" s="29"/>
      <c r="P48" s="17"/>
      <c r="Q48" s="462"/>
      <c r="R48" s="26"/>
      <c r="S48" s="32">
        <v>500</v>
      </c>
      <c r="T48" s="33"/>
      <c r="U48" s="32">
        <v>500</v>
      </c>
      <c r="V48" s="28"/>
      <c r="W48" s="32">
        <v>500</v>
      </c>
      <c r="AC48" s="34">
        <v>500</v>
      </c>
    </row>
    <row r="49" spans="1:29" x14ac:dyDescent="0.25">
      <c r="B49" t="s">
        <v>93</v>
      </c>
      <c r="C49" s="56">
        <v>293779</v>
      </c>
      <c r="D49" s="56">
        <v>254297.61000000002</v>
      </c>
      <c r="E49" s="56">
        <v>215531</v>
      </c>
      <c r="F49" s="56">
        <v>154572.66000000003</v>
      </c>
      <c r="G49" s="56">
        <v>60958.34</v>
      </c>
      <c r="H49" s="56"/>
      <c r="I49" s="56">
        <v>0</v>
      </c>
      <c r="J49" s="56">
        <v>14361</v>
      </c>
      <c r="K49" s="56">
        <v>0</v>
      </c>
      <c r="L49" s="56">
        <v>0</v>
      </c>
      <c r="M49" s="56">
        <v>0</v>
      </c>
      <c r="N49" s="57">
        <v>229892</v>
      </c>
      <c r="O49" s="55"/>
      <c r="P49" s="17"/>
      <c r="Q49" s="462"/>
      <c r="R49" s="50">
        <v>0</v>
      </c>
      <c r="S49" s="51">
        <v>229892</v>
      </c>
      <c r="T49" s="50">
        <v>0</v>
      </c>
      <c r="U49" s="51">
        <v>229892</v>
      </c>
      <c r="V49" s="50">
        <v>0</v>
      </c>
      <c r="W49" s="52">
        <v>229892</v>
      </c>
      <c r="AB49" s="50">
        <v>0</v>
      </c>
      <c r="AC49" s="52">
        <v>229892</v>
      </c>
    </row>
    <row r="50" spans="1:29" x14ac:dyDescent="0.25">
      <c r="C50" s="3"/>
      <c r="D50" s="3"/>
      <c r="E50" s="3"/>
      <c r="J50" s="53"/>
      <c r="K50" s="24"/>
      <c r="L50" s="15"/>
      <c r="M50" s="15"/>
      <c r="N50" s="16"/>
      <c r="O50" s="338"/>
      <c r="P50" s="17"/>
      <c r="Q50" s="462"/>
      <c r="R50" s="26"/>
      <c r="S50" s="32"/>
      <c r="T50" s="33"/>
      <c r="U50" s="32"/>
      <c r="V50" s="28"/>
      <c r="W50" s="32"/>
      <c r="AC50" s="23"/>
    </row>
    <row r="51" spans="1:29" x14ac:dyDescent="0.25">
      <c r="A51" s="1" t="s">
        <v>94</v>
      </c>
      <c r="J51" s="53"/>
      <c r="K51" s="24"/>
      <c r="L51" s="15"/>
      <c r="M51" s="15"/>
      <c r="N51" s="16"/>
      <c r="O51" s="338"/>
      <c r="P51" s="17"/>
      <c r="Q51" s="462"/>
      <c r="R51" s="26"/>
      <c r="S51" s="32"/>
      <c r="T51" s="33"/>
      <c r="U51" s="32"/>
      <c r="V51" s="28"/>
      <c r="W51" s="32"/>
      <c r="AC51" s="23"/>
    </row>
    <row r="52" spans="1:29" x14ac:dyDescent="0.25">
      <c r="A52" t="s">
        <v>95</v>
      </c>
      <c r="B52" t="s">
        <v>96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30" t="s">
        <v>2871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0</v>
      </c>
      <c r="O52" s="29"/>
      <c r="P52" s="17"/>
      <c r="Q52" s="462"/>
      <c r="R52" s="26"/>
      <c r="S52" s="32">
        <v>0</v>
      </c>
      <c r="T52" s="33"/>
      <c r="U52" s="32">
        <v>0</v>
      </c>
      <c r="V52" s="28"/>
      <c r="W52" s="32">
        <v>0</v>
      </c>
      <c r="AC52" s="34">
        <v>0</v>
      </c>
    </row>
    <row r="53" spans="1:29" x14ac:dyDescent="0.25">
      <c r="A53" t="s">
        <v>97</v>
      </c>
      <c r="B53" t="s">
        <v>98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30" t="s">
        <v>2871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0</v>
      </c>
      <c r="O53" s="29"/>
      <c r="P53" s="17"/>
      <c r="Q53" s="462"/>
      <c r="R53" s="26"/>
      <c r="S53" s="32">
        <v>0</v>
      </c>
      <c r="T53" s="33"/>
      <c r="U53" s="32">
        <v>0</v>
      </c>
      <c r="V53" s="28"/>
      <c r="W53" s="32">
        <v>0</v>
      </c>
      <c r="AC53" s="34">
        <v>0</v>
      </c>
    </row>
    <row r="54" spans="1:29" x14ac:dyDescent="0.25">
      <c r="A54" t="s">
        <v>99</v>
      </c>
      <c r="B54" t="s">
        <v>100</v>
      </c>
      <c r="C54" s="29">
        <v>0</v>
      </c>
      <c r="D54" s="29">
        <v>8561.59</v>
      </c>
      <c r="E54" s="29">
        <v>0</v>
      </c>
      <c r="F54" s="29">
        <v>0</v>
      </c>
      <c r="G54" s="29">
        <v>0</v>
      </c>
      <c r="H54" s="30" t="s">
        <v>2871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0</v>
      </c>
      <c r="O54" s="29"/>
      <c r="P54" s="17"/>
      <c r="Q54" s="462"/>
      <c r="R54" s="26"/>
      <c r="S54" s="32">
        <v>0</v>
      </c>
      <c r="T54" s="33"/>
      <c r="U54" s="32">
        <v>0</v>
      </c>
      <c r="V54" s="28"/>
      <c r="W54" s="32">
        <v>0</v>
      </c>
      <c r="AC54" s="34">
        <v>0</v>
      </c>
    </row>
    <row r="55" spans="1:29" x14ac:dyDescent="0.25">
      <c r="A55" s="5" t="s">
        <v>2872</v>
      </c>
      <c r="B55" s="5" t="s">
        <v>102</v>
      </c>
      <c r="C55" s="29">
        <v>0</v>
      </c>
      <c r="D55" s="29">
        <v>0</v>
      </c>
      <c r="E55" s="29">
        <v>0</v>
      </c>
      <c r="F55" s="29">
        <v>10895.98</v>
      </c>
      <c r="G55" s="29">
        <v>-10895.98</v>
      </c>
      <c r="H55" s="30" t="s">
        <v>2871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  <c r="O55" s="29"/>
      <c r="P55" s="17"/>
      <c r="Q55" s="462"/>
      <c r="R55" s="26"/>
      <c r="S55" s="32">
        <v>0</v>
      </c>
      <c r="T55" s="33"/>
      <c r="U55" s="32">
        <v>0</v>
      </c>
      <c r="V55" s="28"/>
      <c r="W55" s="32">
        <v>0</v>
      </c>
      <c r="AC55" s="34">
        <v>0</v>
      </c>
    </row>
    <row r="56" spans="1:29" x14ac:dyDescent="0.25">
      <c r="A56" s="5" t="s">
        <v>101</v>
      </c>
      <c r="B56" s="5" t="s">
        <v>102</v>
      </c>
      <c r="C56" s="29">
        <v>100000</v>
      </c>
      <c r="D56" s="29">
        <v>89271.56</v>
      </c>
      <c r="E56" s="29">
        <v>0</v>
      </c>
      <c r="F56" s="29">
        <v>-10895.98</v>
      </c>
      <c r="G56" s="29">
        <v>10895.98</v>
      </c>
      <c r="H56" s="30" t="s">
        <v>2871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0</v>
      </c>
      <c r="O56" s="29"/>
      <c r="P56" s="17"/>
      <c r="Q56" s="462"/>
      <c r="R56" s="26"/>
      <c r="S56" s="32">
        <v>0</v>
      </c>
      <c r="T56" s="33"/>
      <c r="U56" s="32">
        <v>0</v>
      </c>
      <c r="V56" s="28"/>
      <c r="W56" s="32">
        <v>0</v>
      </c>
      <c r="AC56" s="34">
        <v>0</v>
      </c>
    </row>
    <row r="57" spans="1:29" x14ac:dyDescent="0.25">
      <c r="C57" s="56">
        <v>100000</v>
      </c>
      <c r="D57" s="56">
        <v>97833.15</v>
      </c>
      <c r="E57" s="56">
        <v>0</v>
      </c>
      <c r="F57" s="56">
        <v>0</v>
      </c>
      <c r="G57" s="56">
        <v>0</v>
      </c>
      <c r="H57" s="56"/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7">
        <v>0</v>
      </c>
      <c r="O57" s="55"/>
      <c r="P57" s="17"/>
      <c r="Q57" s="462"/>
      <c r="R57" s="50">
        <v>0</v>
      </c>
      <c r="S57" s="51">
        <v>0</v>
      </c>
      <c r="T57" s="50">
        <v>0</v>
      </c>
      <c r="U57" s="51">
        <v>0</v>
      </c>
      <c r="V57" s="50">
        <v>0</v>
      </c>
      <c r="W57" s="52">
        <v>0</v>
      </c>
      <c r="AB57" s="50">
        <v>0</v>
      </c>
      <c r="AC57" s="52">
        <v>0</v>
      </c>
    </row>
    <row r="58" spans="1:29" x14ac:dyDescent="0.25">
      <c r="J58" s="53"/>
      <c r="K58" s="24"/>
      <c r="L58" s="15"/>
      <c r="M58" s="15"/>
      <c r="N58" s="16"/>
      <c r="O58" s="338"/>
      <c r="P58" s="17"/>
      <c r="Q58" s="462"/>
      <c r="R58" s="26"/>
      <c r="S58" s="32"/>
      <c r="T58" s="33"/>
      <c r="U58" s="32"/>
      <c r="V58" s="28"/>
      <c r="W58" s="32"/>
      <c r="AC58" s="23"/>
    </row>
    <row r="59" spans="1:29" x14ac:dyDescent="0.25">
      <c r="A59" s="1" t="s">
        <v>103</v>
      </c>
      <c r="J59" s="53"/>
      <c r="K59" s="24"/>
      <c r="L59" s="15"/>
      <c r="M59" s="15"/>
      <c r="N59" s="16"/>
      <c r="O59" s="338"/>
      <c r="P59" s="17"/>
      <c r="Q59" s="462"/>
      <c r="R59" s="26"/>
      <c r="S59" s="32"/>
      <c r="T59" s="33"/>
      <c r="U59" s="32"/>
      <c r="V59" s="28"/>
      <c r="W59" s="32"/>
      <c r="AC59" s="23"/>
    </row>
    <row r="60" spans="1:29" x14ac:dyDescent="0.25">
      <c r="A60" s="5" t="s">
        <v>104</v>
      </c>
      <c r="B60" t="s">
        <v>105</v>
      </c>
      <c r="C60" s="29">
        <v>0</v>
      </c>
      <c r="D60" s="29">
        <v>927.7</v>
      </c>
      <c r="E60" s="29">
        <v>129464</v>
      </c>
      <c r="F60" s="29">
        <v>90249.23</v>
      </c>
      <c r="G60" s="29">
        <v>39214.770000000004</v>
      </c>
      <c r="H60" s="30">
        <v>0.30290096088487922</v>
      </c>
      <c r="I60" s="29">
        <v>0</v>
      </c>
      <c r="J60" s="29">
        <v>4203</v>
      </c>
      <c r="K60" s="29">
        <v>0</v>
      </c>
      <c r="L60" s="29">
        <v>0</v>
      </c>
      <c r="M60" s="29">
        <v>0</v>
      </c>
      <c r="N60" s="31">
        <v>133667</v>
      </c>
      <c r="O60" s="29"/>
      <c r="P60" s="17"/>
      <c r="Q60" s="462"/>
      <c r="R60" s="26"/>
      <c r="S60" s="32">
        <v>133667</v>
      </c>
      <c r="T60" s="33"/>
      <c r="U60" s="32">
        <v>133667</v>
      </c>
      <c r="V60" s="28"/>
      <c r="W60" s="32">
        <v>133667</v>
      </c>
      <c r="AC60" s="34">
        <v>133667</v>
      </c>
    </row>
    <row r="61" spans="1:29" x14ac:dyDescent="0.25">
      <c r="A61" s="5" t="s">
        <v>106</v>
      </c>
      <c r="B61" t="s">
        <v>107</v>
      </c>
      <c r="C61" s="29">
        <v>0</v>
      </c>
      <c r="D61" s="29">
        <v>0</v>
      </c>
      <c r="E61" s="29">
        <v>32366</v>
      </c>
      <c r="F61" s="29">
        <v>20195.11</v>
      </c>
      <c r="G61" s="29">
        <v>12170.89</v>
      </c>
      <c r="H61" s="30">
        <v>0.37603936229376506</v>
      </c>
      <c r="I61" s="29">
        <v>0</v>
      </c>
      <c r="J61" s="29">
        <v>1050</v>
      </c>
      <c r="K61" s="29">
        <v>0</v>
      </c>
      <c r="L61" s="29">
        <v>0</v>
      </c>
      <c r="M61" s="29">
        <v>0</v>
      </c>
      <c r="N61" s="31">
        <v>33416</v>
      </c>
      <c r="O61" s="29"/>
      <c r="P61" s="17"/>
      <c r="Q61" s="477"/>
      <c r="R61" s="333"/>
      <c r="S61" s="32">
        <v>33416</v>
      </c>
      <c r="T61" s="33"/>
      <c r="U61" s="32">
        <v>33416</v>
      </c>
      <c r="V61" s="28"/>
      <c r="W61" s="32">
        <v>33416</v>
      </c>
      <c r="AC61" s="34">
        <v>33416</v>
      </c>
    </row>
    <row r="62" spans="1:29" x14ac:dyDescent="0.25">
      <c r="A62" s="5" t="s">
        <v>108</v>
      </c>
      <c r="B62" t="s">
        <v>109</v>
      </c>
      <c r="C62" s="29">
        <v>0</v>
      </c>
      <c r="D62" s="29">
        <v>0</v>
      </c>
      <c r="E62" s="29">
        <v>1500</v>
      </c>
      <c r="F62" s="29">
        <v>121</v>
      </c>
      <c r="G62" s="29">
        <v>1379</v>
      </c>
      <c r="H62" s="30">
        <v>0.91933333333333334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1">
        <v>1500</v>
      </c>
      <c r="O62" s="29"/>
      <c r="P62" s="17"/>
      <c r="Q62" s="641"/>
      <c r="R62" s="586"/>
      <c r="S62" s="32">
        <v>1500</v>
      </c>
      <c r="T62" s="33"/>
      <c r="U62" s="32">
        <v>1500</v>
      </c>
      <c r="V62" s="28"/>
      <c r="W62" s="32">
        <v>1500</v>
      </c>
      <c r="AC62" s="34">
        <v>1500</v>
      </c>
    </row>
    <row r="63" spans="1:29" x14ac:dyDescent="0.25">
      <c r="A63" s="5" t="s">
        <v>110</v>
      </c>
      <c r="B63" t="s">
        <v>88</v>
      </c>
      <c r="C63" s="29">
        <v>0</v>
      </c>
      <c r="D63" s="29">
        <v>0</v>
      </c>
      <c r="E63" s="29">
        <v>500</v>
      </c>
      <c r="F63" s="29">
        <v>37</v>
      </c>
      <c r="G63" s="29">
        <v>463</v>
      </c>
      <c r="H63" s="30">
        <v>0.92600000000000005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1">
        <v>500</v>
      </c>
      <c r="O63" s="29"/>
      <c r="P63" s="17"/>
      <c r="Q63" s="477"/>
      <c r="R63" s="333"/>
      <c r="S63" s="32">
        <v>500</v>
      </c>
      <c r="T63" s="33"/>
      <c r="U63" s="32">
        <v>500</v>
      </c>
      <c r="V63" s="28"/>
      <c r="W63" s="32">
        <v>500</v>
      </c>
      <c r="AC63" s="34">
        <v>500</v>
      </c>
    </row>
    <row r="64" spans="1:29" x14ac:dyDescent="0.25">
      <c r="A64" s="5" t="s">
        <v>111</v>
      </c>
      <c r="B64" t="s">
        <v>112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30" t="s">
        <v>2871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1">
        <v>0</v>
      </c>
      <c r="O64" s="29"/>
      <c r="P64" s="17"/>
      <c r="Q64" s="462"/>
      <c r="R64" s="26"/>
      <c r="S64" s="32">
        <v>0</v>
      </c>
      <c r="T64" s="33"/>
      <c r="U64" s="32">
        <v>0</v>
      </c>
      <c r="V64" s="28"/>
      <c r="W64" s="32">
        <v>0</v>
      </c>
      <c r="AC64" s="34">
        <v>0</v>
      </c>
    </row>
    <row r="65" spans="1:29" x14ac:dyDescent="0.25">
      <c r="A65" s="5" t="s">
        <v>113</v>
      </c>
      <c r="B65" t="s">
        <v>55</v>
      </c>
      <c r="C65" s="29">
        <v>0</v>
      </c>
      <c r="D65" s="29">
        <v>0</v>
      </c>
      <c r="E65" s="29">
        <v>500</v>
      </c>
      <c r="F65" s="29">
        <v>0</v>
      </c>
      <c r="G65" s="29">
        <v>500</v>
      </c>
      <c r="H65" s="30">
        <v>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1">
        <v>500</v>
      </c>
      <c r="O65" s="29"/>
      <c r="P65" s="17"/>
      <c r="Q65" s="462"/>
      <c r="R65" s="26"/>
      <c r="S65" s="32">
        <v>500</v>
      </c>
      <c r="T65" s="33"/>
      <c r="U65" s="32">
        <v>500</v>
      </c>
      <c r="V65" s="28"/>
      <c r="W65" s="32">
        <v>500</v>
      </c>
      <c r="AC65" s="34">
        <v>500</v>
      </c>
    </row>
    <row r="66" spans="1:29" x14ac:dyDescent="0.25">
      <c r="A66" s="5" t="s">
        <v>114</v>
      </c>
      <c r="B66" t="s">
        <v>92</v>
      </c>
      <c r="C66" s="29">
        <v>0</v>
      </c>
      <c r="D66" s="29">
        <v>0</v>
      </c>
      <c r="E66" s="29">
        <v>0</v>
      </c>
      <c r="F66" s="29">
        <v>155.77000000000001</v>
      </c>
      <c r="G66" s="29">
        <v>-155.77000000000001</v>
      </c>
      <c r="H66" s="30" t="s">
        <v>2871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1">
        <v>0</v>
      </c>
      <c r="O66" s="29"/>
      <c r="P66" s="17"/>
      <c r="Q66" s="462"/>
      <c r="R66" s="26"/>
      <c r="S66" s="32">
        <v>0</v>
      </c>
      <c r="T66" s="33"/>
      <c r="U66" s="32">
        <v>0</v>
      </c>
      <c r="V66" s="28"/>
      <c r="W66" s="32">
        <v>0</v>
      </c>
      <c r="AC66" s="34">
        <v>0</v>
      </c>
    </row>
    <row r="67" spans="1:29" x14ac:dyDescent="0.25">
      <c r="B67" t="s">
        <v>115</v>
      </c>
      <c r="C67" s="56">
        <v>0</v>
      </c>
      <c r="D67" s="56">
        <v>927.7</v>
      </c>
      <c r="E67" s="56">
        <v>164330</v>
      </c>
      <c r="F67" s="56">
        <v>110758.11</v>
      </c>
      <c r="G67" s="56">
        <v>53571.890000000007</v>
      </c>
      <c r="H67" s="56"/>
      <c r="I67" s="56">
        <v>0</v>
      </c>
      <c r="J67" s="56">
        <v>5253</v>
      </c>
      <c r="K67" s="56">
        <v>0</v>
      </c>
      <c r="L67" s="56">
        <v>0</v>
      </c>
      <c r="M67" s="56">
        <v>0</v>
      </c>
      <c r="N67" s="57">
        <v>169583</v>
      </c>
      <c r="O67" s="55"/>
      <c r="P67" s="17"/>
      <c r="Q67" s="462"/>
      <c r="R67" s="50">
        <v>0</v>
      </c>
      <c r="S67" s="58">
        <v>169583</v>
      </c>
      <c r="T67" s="59">
        <v>0</v>
      </c>
      <c r="U67" s="58">
        <v>169583</v>
      </c>
      <c r="V67" s="59">
        <v>0</v>
      </c>
      <c r="W67" s="60">
        <v>169583</v>
      </c>
      <c r="AB67" s="59">
        <v>0</v>
      </c>
      <c r="AC67" s="60">
        <v>169583</v>
      </c>
    </row>
    <row r="68" spans="1:29" x14ac:dyDescent="0.25">
      <c r="J68" s="53"/>
      <c r="K68" s="24"/>
      <c r="L68" s="15"/>
      <c r="M68" s="15"/>
      <c r="N68" s="16"/>
      <c r="O68" s="338"/>
      <c r="P68" s="17"/>
      <c r="Q68" s="462"/>
      <c r="R68" s="26"/>
      <c r="S68" s="32">
        <v>0</v>
      </c>
      <c r="T68" s="33"/>
      <c r="U68" s="32">
        <v>0</v>
      </c>
      <c r="V68" s="28"/>
      <c r="W68" s="32">
        <v>0</v>
      </c>
      <c r="AC68" s="34">
        <v>0</v>
      </c>
    </row>
    <row r="69" spans="1:29" x14ac:dyDescent="0.25">
      <c r="A69" s="1" t="s">
        <v>116</v>
      </c>
      <c r="J69" s="53"/>
      <c r="K69" s="24"/>
      <c r="L69" s="15"/>
      <c r="M69" s="15"/>
      <c r="N69" s="16"/>
      <c r="O69" s="338"/>
      <c r="P69" s="17"/>
      <c r="Q69" s="462"/>
      <c r="R69" s="26"/>
      <c r="S69" s="32">
        <v>0</v>
      </c>
      <c r="T69" s="33"/>
      <c r="U69" s="32">
        <v>0</v>
      </c>
      <c r="V69" s="28"/>
      <c r="W69" s="32">
        <v>0</v>
      </c>
      <c r="AC69" s="34">
        <v>0</v>
      </c>
    </row>
    <row r="70" spans="1:29" x14ac:dyDescent="0.25">
      <c r="A70" t="s">
        <v>117</v>
      </c>
      <c r="B70" t="s">
        <v>118</v>
      </c>
      <c r="C70" s="29">
        <v>594662</v>
      </c>
      <c r="D70" s="29">
        <v>498495.92</v>
      </c>
      <c r="E70" s="29">
        <v>322135</v>
      </c>
      <c r="F70" s="29">
        <v>210073.2</v>
      </c>
      <c r="G70" s="29">
        <v>112061.79999999999</v>
      </c>
      <c r="H70" s="30">
        <v>0.34787216539649524</v>
      </c>
      <c r="I70" s="29">
        <v>0</v>
      </c>
      <c r="J70" s="29">
        <v>-276</v>
      </c>
      <c r="K70" s="29">
        <v>0</v>
      </c>
      <c r="L70" s="29">
        <v>0</v>
      </c>
      <c r="M70" s="29">
        <v>0</v>
      </c>
      <c r="N70" s="31">
        <v>321859</v>
      </c>
      <c r="O70" s="29"/>
      <c r="P70" s="17"/>
      <c r="Q70" s="462" t="s">
        <v>119</v>
      </c>
      <c r="R70" s="26">
        <v>-6270</v>
      </c>
      <c r="S70" s="32">
        <v>315589</v>
      </c>
      <c r="T70" s="33"/>
      <c r="U70" s="32">
        <v>321859</v>
      </c>
      <c r="V70" s="28"/>
      <c r="W70" s="32">
        <v>321859</v>
      </c>
      <c r="AC70" s="34">
        <v>321859</v>
      </c>
    </row>
    <row r="71" spans="1:29" x14ac:dyDescent="0.25">
      <c r="A71" t="s">
        <v>120</v>
      </c>
      <c r="B71" t="s">
        <v>41</v>
      </c>
      <c r="C71" s="29">
        <v>157585</v>
      </c>
      <c r="D71" s="29">
        <v>151793.41</v>
      </c>
      <c r="E71" s="29">
        <v>96547</v>
      </c>
      <c r="F71" s="29">
        <v>62413.14</v>
      </c>
      <c r="G71" s="29">
        <v>34133.86</v>
      </c>
      <c r="H71" s="30">
        <v>0.35354656281396624</v>
      </c>
      <c r="I71" s="29">
        <v>0</v>
      </c>
      <c r="J71" s="29">
        <v>-4094</v>
      </c>
      <c r="K71" s="29">
        <v>0</v>
      </c>
      <c r="L71" s="29">
        <v>0</v>
      </c>
      <c r="M71" s="29">
        <v>0</v>
      </c>
      <c r="N71" s="31">
        <v>92453</v>
      </c>
      <c r="O71" s="29"/>
      <c r="P71" s="17"/>
      <c r="Q71" s="462"/>
      <c r="R71" s="26">
        <v>-2006</v>
      </c>
      <c r="S71" s="32">
        <v>90447</v>
      </c>
      <c r="T71" s="33"/>
      <c r="U71" s="32">
        <v>92453</v>
      </c>
      <c r="V71" s="28"/>
      <c r="W71" s="32">
        <v>92453</v>
      </c>
      <c r="AC71" s="34">
        <v>92453</v>
      </c>
    </row>
    <row r="72" spans="1:29" x14ac:dyDescent="0.25">
      <c r="A72" t="s">
        <v>121</v>
      </c>
      <c r="B72" t="s">
        <v>78</v>
      </c>
      <c r="C72" s="29">
        <v>0</v>
      </c>
      <c r="D72" s="29">
        <v>-11312.35</v>
      </c>
      <c r="E72" s="29">
        <v>0</v>
      </c>
      <c r="F72" s="29">
        <v>-643.34</v>
      </c>
      <c r="G72" s="29">
        <v>643.34</v>
      </c>
      <c r="H72" s="30" t="s">
        <v>2871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1">
        <v>0</v>
      </c>
      <c r="O72" s="29"/>
      <c r="P72" s="17"/>
      <c r="Q72" s="462"/>
      <c r="R72" s="26"/>
      <c r="S72" s="32">
        <v>0</v>
      </c>
      <c r="T72" s="33"/>
      <c r="U72" s="32">
        <v>0</v>
      </c>
      <c r="V72" s="28"/>
      <c r="W72" s="32">
        <v>0</v>
      </c>
      <c r="AC72" s="34">
        <v>0</v>
      </c>
    </row>
    <row r="73" spans="1:29" x14ac:dyDescent="0.25">
      <c r="A73" t="s">
        <v>122</v>
      </c>
      <c r="B73" t="s">
        <v>80</v>
      </c>
      <c r="C73" s="29">
        <v>0</v>
      </c>
      <c r="D73" s="29">
        <v>47751.6</v>
      </c>
      <c r="E73" s="29">
        <v>0</v>
      </c>
      <c r="F73" s="29">
        <v>11140.24</v>
      </c>
      <c r="G73" s="29">
        <v>-11140.24</v>
      </c>
      <c r="H73" s="30" t="s">
        <v>2871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0</v>
      </c>
      <c r="O73" s="29"/>
      <c r="P73" s="17"/>
      <c r="Q73" s="462"/>
      <c r="R73" s="26"/>
      <c r="S73" s="32">
        <v>0</v>
      </c>
      <c r="T73" s="33"/>
      <c r="U73" s="32">
        <v>0</v>
      </c>
      <c r="V73" s="28"/>
      <c r="W73" s="32">
        <v>0</v>
      </c>
      <c r="AC73" s="34">
        <v>0</v>
      </c>
    </row>
    <row r="74" spans="1:29" x14ac:dyDescent="0.25">
      <c r="A74" t="s">
        <v>123</v>
      </c>
      <c r="B74" t="s">
        <v>82</v>
      </c>
      <c r="C74" s="29">
        <v>0</v>
      </c>
      <c r="D74" s="29">
        <v>22278.47</v>
      </c>
      <c r="E74" s="29">
        <v>0</v>
      </c>
      <c r="F74" s="29">
        <v>11188.36</v>
      </c>
      <c r="G74" s="29">
        <v>-11188.36</v>
      </c>
      <c r="H74" s="30" t="s">
        <v>2871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1">
        <v>0</v>
      </c>
      <c r="O74" s="29"/>
      <c r="P74" s="17"/>
      <c r="Q74" s="477"/>
      <c r="R74" s="333"/>
      <c r="S74" s="32">
        <v>0</v>
      </c>
      <c r="T74" s="33"/>
      <c r="U74" s="32">
        <v>0</v>
      </c>
      <c r="V74" s="28"/>
      <c r="W74" s="32">
        <v>0</v>
      </c>
      <c r="AC74" s="34">
        <v>0</v>
      </c>
    </row>
    <row r="75" spans="1:29" x14ac:dyDescent="0.25">
      <c r="A75" t="s">
        <v>124</v>
      </c>
      <c r="B75" t="s">
        <v>84</v>
      </c>
      <c r="C75" s="29">
        <v>0</v>
      </c>
      <c r="D75" s="29">
        <v>7566.91</v>
      </c>
      <c r="E75" s="29">
        <v>0</v>
      </c>
      <c r="F75" s="29">
        <v>2276.25</v>
      </c>
      <c r="G75" s="29">
        <v>-2276.25</v>
      </c>
      <c r="H75" s="30" t="s">
        <v>2871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1">
        <v>0</v>
      </c>
      <c r="O75" s="29"/>
      <c r="P75" s="17"/>
      <c r="Q75" s="477"/>
      <c r="R75" s="333"/>
      <c r="S75" s="32">
        <v>0</v>
      </c>
      <c r="T75" s="33"/>
      <c r="U75" s="32">
        <v>0</v>
      </c>
      <c r="V75" s="28"/>
      <c r="W75" s="32">
        <v>0</v>
      </c>
      <c r="AC75" s="34">
        <v>0</v>
      </c>
    </row>
    <row r="76" spans="1:29" x14ac:dyDescent="0.25">
      <c r="A76" t="s">
        <v>125</v>
      </c>
      <c r="B76" t="s">
        <v>126</v>
      </c>
      <c r="C76" s="29">
        <v>3000</v>
      </c>
      <c r="D76" s="29">
        <v>2914.13</v>
      </c>
      <c r="E76" s="29">
        <v>3000</v>
      </c>
      <c r="F76" s="29">
        <v>2174</v>
      </c>
      <c r="G76" s="29">
        <v>826</v>
      </c>
      <c r="H76" s="30">
        <v>0.27533333333333332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1">
        <v>3000</v>
      </c>
      <c r="O76" s="29"/>
      <c r="P76" s="17"/>
      <c r="Q76" s="641"/>
      <c r="R76" s="586"/>
      <c r="S76" s="32">
        <v>3000</v>
      </c>
      <c r="T76" s="33"/>
      <c r="U76" s="32">
        <v>3000</v>
      </c>
      <c r="V76" s="28"/>
      <c r="W76" s="32">
        <v>3000</v>
      </c>
      <c r="AC76" s="34">
        <v>3000</v>
      </c>
    </row>
    <row r="77" spans="1:29" x14ac:dyDescent="0.25">
      <c r="A77" t="s">
        <v>127</v>
      </c>
      <c r="B77" t="s">
        <v>88</v>
      </c>
      <c r="C77" s="29">
        <v>2000</v>
      </c>
      <c r="D77" s="29">
        <v>759.36</v>
      </c>
      <c r="E77" s="29">
        <v>400</v>
      </c>
      <c r="F77" s="29">
        <v>200.2</v>
      </c>
      <c r="G77" s="29">
        <v>199.8</v>
      </c>
      <c r="H77" s="30">
        <v>0.49950000000000006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1">
        <v>400</v>
      </c>
      <c r="O77" s="29"/>
      <c r="P77" s="17"/>
      <c r="Q77" s="477"/>
      <c r="R77" s="333"/>
      <c r="S77" s="32">
        <v>400</v>
      </c>
      <c r="T77" s="33"/>
      <c r="U77" s="32">
        <v>400</v>
      </c>
      <c r="V77" s="28"/>
      <c r="W77" s="32">
        <v>400</v>
      </c>
      <c r="AC77" s="34">
        <v>400</v>
      </c>
    </row>
    <row r="78" spans="1:29" x14ac:dyDescent="0.25">
      <c r="A78" t="s">
        <v>128</v>
      </c>
      <c r="B78" t="s">
        <v>129</v>
      </c>
      <c r="C78" s="29">
        <v>14000</v>
      </c>
      <c r="D78" s="29">
        <v>25683.49</v>
      </c>
      <c r="E78" s="29">
        <v>13000</v>
      </c>
      <c r="F78" s="29">
        <v>18582.22</v>
      </c>
      <c r="G78" s="29">
        <v>-5582.2200000000012</v>
      </c>
      <c r="H78" s="30">
        <v>-0.42940153846153856</v>
      </c>
      <c r="I78" s="29">
        <v>0</v>
      </c>
      <c r="J78" s="29">
        <v>-300</v>
      </c>
      <c r="K78" s="29">
        <v>0</v>
      </c>
      <c r="L78" s="29">
        <v>5000</v>
      </c>
      <c r="M78" s="29">
        <v>0</v>
      </c>
      <c r="N78" s="31">
        <v>17700</v>
      </c>
      <c r="O78" s="29"/>
      <c r="P78" s="17"/>
      <c r="Q78" s="462"/>
      <c r="R78" s="26"/>
      <c r="S78" s="32">
        <v>17700</v>
      </c>
      <c r="T78" s="33"/>
      <c r="U78" s="32">
        <v>17700</v>
      </c>
      <c r="V78" s="28"/>
      <c r="W78" s="32">
        <v>17700</v>
      </c>
      <c r="AC78" s="34">
        <v>17700</v>
      </c>
    </row>
    <row r="79" spans="1:29" x14ac:dyDescent="0.25">
      <c r="A79" t="s">
        <v>130</v>
      </c>
      <c r="B79" t="s">
        <v>96</v>
      </c>
      <c r="C79" s="29">
        <v>87500</v>
      </c>
      <c r="D79" s="29">
        <v>80570.55</v>
      </c>
      <c r="E79" s="29">
        <v>40000</v>
      </c>
      <c r="F79" s="29">
        <v>10942.82</v>
      </c>
      <c r="G79" s="29">
        <v>29057.18</v>
      </c>
      <c r="H79" s="30">
        <v>0.72642950000000006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31">
        <v>40000</v>
      </c>
      <c r="O79" s="29"/>
      <c r="P79" s="17"/>
      <c r="Q79" s="462"/>
      <c r="R79" s="26"/>
      <c r="S79" s="32">
        <v>40000</v>
      </c>
      <c r="T79" s="33"/>
      <c r="U79" s="32">
        <v>40000</v>
      </c>
      <c r="V79" s="28"/>
      <c r="W79" s="32">
        <v>40000</v>
      </c>
      <c r="AB79" s="3">
        <v>100000</v>
      </c>
      <c r="AC79" s="34">
        <v>140000</v>
      </c>
    </row>
    <row r="80" spans="1:29" x14ac:dyDescent="0.25">
      <c r="A80" t="s">
        <v>131</v>
      </c>
      <c r="B80" s="5" t="s">
        <v>132</v>
      </c>
      <c r="C80" s="29">
        <v>0</v>
      </c>
      <c r="D80" s="29">
        <v>-2618.3000000000002</v>
      </c>
      <c r="E80" s="29">
        <v>3500</v>
      </c>
      <c r="F80" s="29">
        <v>0</v>
      </c>
      <c r="G80" s="29">
        <v>3500</v>
      </c>
      <c r="H80" s="30">
        <v>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1">
        <v>3500</v>
      </c>
      <c r="O80" s="29"/>
      <c r="P80" s="17"/>
      <c r="Q80" s="462"/>
      <c r="R80" s="26"/>
      <c r="S80" s="32">
        <v>3500</v>
      </c>
      <c r="T80" s="33"/>
      <c r="U80" s="32">
        <v>3500</v>
      </c>
      <c r="V80" s="28"/>
      <c r="W80" s="32">
        <v>3500</v>
      </c>
      <c r="AC80" s="34">
        <v>3500</v>
      </c>
    </row>
    <row r="81" spans="1:29" x14ac:dyDescent="0.25">
      <c r="A81" s="5" t="s">
        <v>133</v>
      </c>
      <c r="B81" s="5" t="s">
        <v>134</v>
      </c>
      <c r="C81" s="29">
        <v>190000</v>
      </c>
      <c r="D81" s="29">
        <v>169446.94</v>
      </c>
      <c r="E81" s="29">
        <v>190000</v>
      </c>
      <c r="F81" s="29">
        <v>76850.100000000006</v>
      </c>
      <c r="G81" s="29">
        <v>113149.9</v>
      </c>
      <c r="H81" s="30">
        <v>0.59552578947368418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190000</v>
      </c>
      <c r="O81" s="29"/>
      <c r="P81" s="17"/>
      <c r="Q81" s="462" t="s">
        <v>135</v>
      </c>
      <c r="R81" s="26">
        <v>-12000</v>
      </c>
      <c r="S81" s="32">
        <v>178000</v>
      </c>
      <c r="T81" s="33"/>
      <c r="U81" s="32">
        <v>190000</v>
      </c>
      <c r="V81" s="28"/>
      <c r="W81" s="32">
        <v>190000</v>
      </c>
      <c r="X81" s="45"/>
      <c r="Y81" s="45"/>
      <c r="Z81" s="45"/>
      <c r="AB81" s="3">
        <v>-12000</v>
      </c>
      <c r="AC81" s="34">
        <v>178000</v>
      </c>
    </row>
    <row r="82" spans="1:29" x14ac:dyDescent="0.25">
      <c r="A82" s="5" t="s">
        <v>136</v>
      </c>
      <c r="B82" s="5" t="s">
        <v>137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30" t="s">
        <v>2871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0</v>
      </c>
      <c r="O82" s="29"/>
      <c r="P82" s="17"/>
      <c r="Q82" s="462"/>
      <c r="R82" s="26"/>
      <c r="S82" s="32"/>
      <c r="T82" s="33"/>
      <c r="U82" s="32">
        <v>0</v>
      </c>
      <c r="V82" s="28"/>
      <c r="W82" s="32"/>
      <c r="AC82" s="34">
        <v>0</v>
      </c>
    </row>
    <row r="83" spans="1:29" x14ac:dyDescent="0.25">
      <c r="A83" t="s">
        <v>138</v>
      </c>
      <c r="B83" t="s">
        <v>139</v>
      </c>
      <c r="C83" s="29">
        <v>6500</v>
      </c>
      <c r="D83" s="29">
        <v>5460.78</v>
      </c>
      <c r="E83" s="29">
        <v>5280</v>
      </c>
      <c r="F83" s="29">
        <v>2075.5</v>
      </c>
      <c r="G83" s="29">
        <v>3204.5</v>
      </c>
      <c r="H83" s="30">
        <v>0.60691287878787881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5280</v>
      </c>
      <c r="O83" s="29"/>
      <c r="P83" s="17"/>
      <c r="Q83" s="462"/>
      <c r="R83" s="26"/>
      <c r="S83" s="32">
        <v>5280</v>
      </c>
      <c r="T83" s="33"/>
      <c r="U83" s="32">
        <v>5280</v>
      </c>
      <c r="V83" s="28"/>
      <c r="W83" s="32">
        <v>5280</v>
      </c>
      <c r="AC83" s="34">
        <v>5280</v>
      </c>
    </row>
    <row r="84" spans="1:29" x14ac:dyDescent="0.25">
      <c r="A84" t="s">
        <v>140</v>
      </c>
      <c r="B84" t="s">
        <v>141</v>
      </c>
      <c r="C84" s="29">
        <v>10000</v>
      </c>
      <c r="D84" s="29">
        <v>9542.9</v>
      </c>
      <c r="E84" s="29">
        <v>10000</v>
      </c>
      <c r="F84" s="29">
        <v>552.46</v>
      </c>
      <c r="G84" s="29">
        <v>9447.5400000000009</v>
      </c>
      <c r="H84" s="30">
        <v>0.94475400000000009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10000</v>
      </c>
      <c r="O84" s="29"/>
      <c r="P84" s="17"/>
      <c r="Q84" s="462"/>
      <c r="R84" s="26"/>
      <c r="S84" s="32">
        <v>10000</v>
      </c>
      <c r="T84" s="33"/>
      <c r="U84" s="32">
        <v>10000</v>
      </c>
      <c r="V84" s="28"/>
      <c r="W84" s="32">
        <v>10000</v>
      </c>
      <c r="AC84" s="34">
        <v>10000</v>
      </c>
    </row>
    <row r="85" spans="1:29" x14ac:dyDescent="0.25">
      <c r="A85" t="s">
        <v>142</v>
      </c>
      <c r="B85" t="s">
        <v>143</v>
      </c>
      <c r="C85" s="29">
        <v>5000</v>
      </c>
      <c r="D85" s="29">
        <v>4798.1499999999996</v>
      </c>
      <c r="E85" s="29">
        <v>5000</v>
      </c>
      <c r="F85" s="29">
        <v>2322.56</v>
      </c>
      <c r="G85" s="29">
        <v>2677.44</v>
      </c>
      <c r="H85" s="30">
        <v>0.53548799999999996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5000</v>
      </c>
      <c r="O85" s="29"/>
      <c r="P85" s="17"/>
      <c r="Q85" s="462"/>
      <c r="R85" s="26"/>
      <c r="S85" s="32">
        <v>5000</v>
      </c>
      <c r="T85" s="33"/>
      <c r="U85" s="32">
        <v>5000</v>
      </c>
      <c r="V85" s="28"/>
      <c r="W85" s="32">
        <v>5000</v>
      </c>
      <c r="AC85" s="34">
        <v>5000</v>
      </c>
    </row>
    <row r="86" spans="1:29" x14ac:dyDescent="0.25">
      <c r="A86" t="s">
        <v>144</v>
      </c>
      <c r="B86" t="s">
        <v>145</v>
      </c>
      <c r="C86" s="29">
        <v>5000</v>
      </c>
      <c r="D86" s="29">
        <v>0</v>
      </c>
      <c r="E86" s="29">
        <v>0</v>
      </c>
      <c r="F86" s="29">
        <v>0</v>
      </c>
      <c r="G86" s="29">
        <v>0</v>
      </c>
      <c r="H86" s="30" t="s">
        <v>2871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  <c r="O86" s="29"/>
      <c r="P86" s="17"/>
      <c r="Q86" s="462"/>
      <c r="R86" s="26"/>
      <c r="S86" s="32">
        <v>0</v>
      </c>
      <c r="T86" s="33"/>
      <c r="U86" s="32">
        <v>0</v>
      </c>
      <c r="V86" s="28"/>
      <c r="W86" s="32">
        <v>0</v>
      </c>
      <c r="AC86" s="34">
        <v>0</v>
      </c>
    </row>
    <row r="87" spans="1:29" x14ac:dyDescent="0.25">
      <c r="A87" t="s">
        <v>146</v>
      </c>
      <c r="B87" t="s">
        <v>147</v>
      </c>
      <c r="C87" s="29">
        <v>12000</v>
      </c>
      <c r="D87" s="29">
        <v>3465.35</v>
      </c>
      <c r="E87" s="29">
        <v>12000</v>
      </c>
      <c r="F87" s="29">
        <v>53.22</v>
      </c>
      <c r="G87" s="29">
        <v>11946.78</v>
      </c>
      <c r="H87" s="30">
        <v>0.99556500000000003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12000</v>
      </c>
      <c r="O87" s="29"/>
      <c r="P87" s="17"/>
      <c r="Q87" s="462" t="s">
        <v>148</v>
      </c>
      <c r="R87" s="26">
        <v>-4000</v>
      </c>
      <c r="S87" s="32">
        <v>8000</v>
      </c>
      <c r="T87" s="33"/>
      <c r="U87" s="32">
        <v>12000</v>
      </c>
      <c r="V87" s="28"/>
      <c r="W87" s="32">
        <v>12000</v>
      </c>
      <c r="AB87" s="3">
        <v>-4000</v>
      </c>
      <c r="AC87" s="34">
        <v>8000</v>
      </c>
    </row>
    <row r="88" spans="1:29" x14ac:dyDescent="0.25">
      <c r="A88" s="5" t="s">
        <v>149</v>
      </c>
      <c r="B88" s="5" t="s">
        <v>150</v>
      </c>
      <c r="C88" s="29">
        <v>9000</v>
      </c>
      <c r="D88" s="29">
        <v>9586.34</v>
      </c>
      <c r="E88" s="29">
        <v>12000</v>
      </c>
      <c r="F88" s="29">
        <v>8415.23</v>
      </c>
      <c r="G88" s="29">
        <v>3584.7700000000004</v>
      </c>
      <c r="H88" s="30">
        <v>0.29873083333333339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31">
        <v>12000</v>
      </c>
      <c r="O88" s="29"/>
      <c r="P88" s="17"/>
      <c r="Q88" s="462"/>
      <c r="R88" s="26"/>
      <c r="S88" s="32">
        <v>12000</v>
      </c>
      <c r="T88" s="33"/>
      <c r="U88" s="32">
        <v>12000</v>
      </c>
      <c r="V88" s="28"/>
      <c r="W88" s="32">
        <v>12000</v>
      </c>
      <c r="AC88" s="34">
        <v>12000</v>
      </c>
    </row>
    <row r="89" spans="1:29" x14ac:dyDescent="0.25">
      <c r="A89" s="5" t="s">
        <v>151</v>
      </c>
      <c r="B89" s="5" t="s">
        <v>92</v>
      </c>
      <c r="C89" s="29">
        <v>14000</v>
      </c>
      <c r="D89" s="29">
        <v>9278.57</v>
      </c>
      <c r="E89" s="29">
        <v>13500</v>
      </c>
      <c r="F89" s="29">
        <v>3285.93</v>
      </c>
      <c r="G89" s="29">
        <v>10214.07</v>
      </c>
      <c r="H89" s="30">
        <v>0.7565977777777777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31">
        <v>13500</v>
      </c>
      <c r="O89" s="29"/>
      <c r="P89" s="17"/>
      <c r="Q89" s="641"/>
      <c r="R89" s="586"/>
      <c r="S89" s="32">
        <v>13500</v>
      </c>
      <c r="T89" s="33"/>
      <c r="U89" s="32">
        <v>13500</v>
      </c>
      <c r="V89" s="28"/>
      <c r="W89" s="32">
        <v>13500</v>
      </c>
      <c r="AC89" s="34">
        <v>13500</v>
      </c>
    </row>
    <row r="90" spans="1:29" x14ac:dyDescent="0.25">
      <c r="A90" s="5" t="s">
        <v>152</v>
      </c>
      <c r="B90" s="5" t="s">
        <v>153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30" t="s">
        <v>2871</v>
      </c>
      <c r="I90" s="29">
        <v>0</v>
      </c>
      <c r="J90" s="29">
        <v>0</v>
      </c>
      <c r="K90" s="29">
        <v>0</v>
      </c>
      <c r="L90" s="29">
        <v>0</v>
      </c>
      <c r="M90" s="29">
        <v>52000</v>
      </c>
      <c r="N90" s="31">
        <v>52000</v>
      </c>
      <c r="O90" s="29"/>
      <c r="P90" s="17"/>
      <c r="Q90" s="462"/>
      <c r="R90" s="26"/>
      <c r="S90" s="32">
        <v>52000</v>
      </c>
      <c r="T90" s="33"/>
      <c r="U90" s="32">
        <v>52000</v>
      </c>
      <c r="V90" s="28"/>
      <c r="W90" s="32">
        <v>52000</v>
      </c>
      <c r="AC90" s="34">
        <v>52000</v>
      </c>
    </row>
    <row r="91" spans="1:29" x14ac:dyDescent="0.25">
      <c r="A91" s="5"/>
      <c r="B91" s="5" t="s">
        <v>154</v>
      </c>
      <c r="C91" s="47">
        <v>1110247</v>
      </c>
      <c r="D91" s="47">
        <v>1035462.2199999999</v>
      </c>
      <c r="E91" s="47">
        <v>726362</v>
      </c>
      <c r="F91" s="47">
        <v>421902.09</v>
      </c>
      <c r="G91" s="47">
        <v>304459.90999999997</v>
      </c>
      <c r="H91" s="47"/>
      <c r="I91" s="47">
        <v>0</v>
      </c>
      <c r="J91" s="47">
        <v>-4670</v>
      </c>
      <c r="K91" s="47">
        <v>0</v>
      </c>
      <c r="L91" s="47">
        <v>5000</v>
      </c>
      <c r="M91" s="47">
        <v>52000</v>
      </c>
      <c r="N91" s="48">
        <v>778692</v>
      </c>
      <c r="O91" s="152"/>
      <c r="P91" s="17"/>
      <c r="Q91" s="462"/>
      <c r="R91" s="50">
        <v>-24276</v>
      </c>
      <c r="S91" s="51">
        <v>754416</v>
      </c>
      <c r="T91" s="50">
        <v>0</v>
      </c>
      <c r="U91" s="51">
        <v>778692</v>
      </c>
      <c r="V91" s="50">
        <v>0</v>
      </c>
      <c r="W91" s="52">
        <v>778692</v>
      </c>
      <c r="AB91" s="50">
        <v>-16000</v>
      </c>
      <c r="AC91" s="52">
        <f>762692+100000</f>
        <v>862692</v>
      </c>
    </row>
    <row r="92" spans="1:29" x14ac:dyDescent="0.25">
      <c r="N92" s="61"/>
      <c r="P92" s="17"/>
      <c r="Q92" s="462"/>
      <c r="R92" s="26"/>
      <c r="S92" s="62"/>
      <c r="T92" s="28"/>
      <c r="U92" s="62"/>
      <c r="V92" s="28"/>
      <c r="W92" s="27"/>
      <c r="AB92" s="28"/>
      <c r="AC92" s="27"/>
    </row>
    <row r="93" spans="1:29" ht="15.75" thickBot="1" x14ac:dyDescent="0.3">
      <c r="A93" t="s">
        <v>155</v>
      </c>
      <c r="C93" s="63">
        <v>1889139</v>
      </c>
      <c r="D93" s="63">
        <v>1735243.15</v>
      </c>
      <c r="E93" s="63">
        <v>1498714</v>
      </c>
      <c r="F93" s="63">
        <v>949244.23</v>
      </c>
      <c r="G93" s="63">
        <v>549469.77</v>
      </c>
      <c r="H93" s="63"/>
      <c r="I93" s="63">
        <v>-21800</v>
      </c>
      <c r="J93" s="63">
        <v>46488</v>
      </c>
      <c r="K93" s="63">
        <v>0</v>
      </c>
      <c r="L93" s="63">
        <v>5000</v>
      </c>
      <c r="M93" s="63">
        <v>62000</v>
      </c>
      <c r="N93" s="64">
        <v>1590402</v>
      </c>
      <c r="O93" s="152"/>
      <c r="P93" s="17"/>
      <c r="Q93" s="462"/>
      <c r="R93" s="39">
        <v>-33276</v>
      </c>
      <c r="S93" s="40">
        <v>1557126</v>
      </c>
      <c r="T93" s="41">
        <v>0</v>
      </c>
      <c r="U93" s="40">
        <v>1590402</v>
      </c>
      <c r="V93" s="41">
        <v>0</v>
      </c>
      <c r="W93" s="42">
        <v>1590402</v>
      </c>
      <c r="AB93" s="41">
        <v>-18000</v>
      </c>
      <c r="AC93" s="42">
        <f>1572402+100000</f>
        <v>1672402</v>
      </c>
    </row>
    <row r="94" spans="1:29" x14ac:dyDescent="0.25">
      <c r="N94" s="61"/>
      <c r="P94" s="17"/>
      <c r="Q94" s="462"/>
      <c r="R94" s="26"/>
      <c r="S94" s="62"/>
      <c r="T94" s="28"/>
      <c r="U94" s="62"/>
      <c r="V94" s="28"/>
      <c r="W94" s="27"/>
      <c r="AB94" s="28"/>
      <c r="AC94" s="27"/>
    </row>
    <row r="95" spans="1:29" ht="15.75" thickBot="1" x14ac:dyDescent="0.3">
      <c r="A95" s="1" t="s">
        <v>156</v>
      </c>
      <c r="C95" s="65">
        <v>1873139</v>
      </c>
      <c r="D95" s="65">
        <v>1724166.25</v>
      </c>
      <c r="E95" s="65">
        <v>1482914</v>
      </c>
      <c r="F95" s="65">
        <v>945269.97</v>
      </c>
      <c r="G95" s="65">
        <v>537644.03</v>
      </c>
      <c r="H95" s="65"/>
      <c r="I95" s="65">
        <v>-21800</v>
      </c>
      <c r="J95" s="65">
        <v>46488</v>
      </c>
      <c r="K95" s="65">
        <v>0</v>
      </c>
      <c r="L95" s="65">
        <v>5000</v>
      </c>
      <c r="M95" s="65">
        <v>62000</v>
      </c>
      <c r="N95" s="66">
        <v>1574602</v>
      </c>
      <c r="O95" s="215"/>
      <c r="P95" s="17"/>
      <c r="Q95" s="642"/>
      <c r="R95" s="69">
        <v>-33276</v>
      </c>
      <c r="S95" s="255">
        <v>1541326</v>
      </c>
      <c r="T95" s="70">
        <v>0</v>
      </c>
      <c r="U95" s="71">
        <v>1574602</v>
      </c>
      <c r="V95" s="70">
        <v>0</v>
      </c>
      <c r="W95" s="72">
        <v>1574602</v>
      </c>
      <c r="AB95" s="70">
        <v>-18000</v>
      </c>
      <c r="AC95" s="72">
        <f>1556602+100000</f>
        <v>1656602</v>
      </c>
    </row>
    <row r="96" spans="1:29" x14ac:dyDescent="0.25">
      <c r="C96" s="73"/>
      <c r="D96" s="74"/>
      <c r="E96" s="75"/>
      <c r="F96" s="76"/>
      <c r="G96" s="76"/>
      <c r="H96" s="77"/>
      <c r="I96" s="76"/>
      <c r="J96" s="76"/>
      <c r="P96" s="17"/>
      <c r="Q96" s="584"/>
      <c r="R96" s="26"/>
      <c r="S96" s="306"/>
      <c r="T96" s="260"/>
      <c r="U96" s="260"/>
      <c r="V96" s="260"/>
      <c r="W96" s="260"/>
    </row>
    <row r="97" spans="1:29" ht="16.5" thickBot="1" x14ac:dyDescent="0.3">
      <c r="B97" s="80" t="s">
        <v>157</v>
      </c>
      <c r="C97" s="81"/>
      <c r="D97" s="82"/>
      <c r="E97" s="82"/>
      <c r="F97" s="81"/>
      <c r="G97" s="81"/>
      <c r="H97" s="83"/>
      <c r="I97" s="81"/>
      <c r="J97" s="81"/>
      <c r="K97" s="81"/>
      <c r="L97" s="82"/>
      <c r="M97" s="82"/>
      <c r="N97" s="84">
        <v>-47000</v>
      </c>
      <c r="O97" s="604"/>
      <c r="P97" s="17"/>
      <c r="Q97" s="584"/>
      <c r="R97" s="26"/>
      <c r="S97" s="28"/>
      <c r="T97" s="28"/>
      <c r="U97" s="28"/>
      <c r="V97" s="28"/>
      <c r="W97" s="28"/>
      <c r="AB97" s="355" t="s">
        <v>2932</v>
      </c>
      <c r="AC97" s="621"/>
    </row>
    <row r="98" spans="1:29" ht="16.5" thickBot="1" x14ac:dyDescent="0.3">
      <c r="B98" s="85" t="s">
        <v>2860</v>
      </c>
      <c r="C98" s="86"/>
      <c r="D98" s="87"/>
      <c r="E98" s="87"/>
      <c r="F98" s="86"/>
      <c r="G98" s="86"/>
      <c r="H98" s="88"/>
      <c r="I98" s="86"/>
      <c r="J98" s="86"/>
      <c r="K98" s="86"/>
      <c r="L98" s="89">
        <v>-30000</v>
      </c>
      <c r="M98" s="87"/>
      <c r="N98" s="90">
        <v>1527602</v>
      </c>
      <c r="O98" s="590"/>
      <c r="P98" s="17"/>
      <c r="Q98" s="91" t="s">
        <v>159</v>
      </c>
      <c r="R98" s="92"/>
      <c r="S98" s="93" t="s">
        <v>160</v>
      </c>
      <c r="T98" s="94"/>
      <c r="U98" s="93" t="s">
        <v>161</v>
      </c>
      <c r="V98" s="94"/>
      <c r="W98" s="95" t="s">
        <v>162</v>
      </c>
      <c r="AB98" s="3" t="s">
        <v>2931</v>
      </c>
      <c r="AC98" s="3">
        <v>100000</v>
      </c>
    </row>
    <row r="99" spans="1:29" ht="15.75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591"/>
      <c r="P99" s="17"/>
      <c r="Q99" s="96" t="s">
        <v>163</v>
      </c>
      <c r="R99" s="97"/>
      <c r="S99" s="50">
        <v>10000</v>
      </c>
      <c r="T99" s="97"/>
      <c r="U99" s="50">
        <v>10000</v>
      </c>
      <c r="V99" s="97"/>
      <c r="W99" s="98">
        <v>10000</v>
      </c>
      <c r="AC99" s="8"/>
    </row>
    <row r="100" spans="1:29" ht="15.75" x14ac:dyDescent="0.25">
      <c r="B100" s="99" t="s">
        <v>164</v>
      </c>
      <c r="C100" s="100"/>
      <c r="D100" s="101"/>
      <c r="E100" s="101"/>
      <c r="F100" s="100"/>
      <c r="G100" s="100"/>
      <c r="H100" s="102"/>
      <c r="I100" s="100"/>
      <c r="J100" s="100"/>
      <c r="K100" s="100"/>
      <c r="L100" s="101"/>
      <c r="M100" s="101"/>
      <c r="N100" s="103">
        <v>10000</v>
      </c>
      <c r="O100" s="590"/>
      <c r="P100" s="17"/>
      <c r="Q100" s="96"/>
      <c r="R100" s="97"/>
      <c r="S100" s="50"/>
      <c r="T100" s="97"/>
      <c r="U100" s="50"/>
      <c r="V100" s="97"/>
      <c r="W100" s="98"/>
      <c r="AC100" s="49"/>
    </row>
    <row r="101" spans="1:29" x14ac:dyDescent="0.25">
      <c r="P101" s="17"/>
      <c r="Q101" s="96"/>
      <c r="R101" s="97"/>
      <c r="S101" s="50"/>
      <c r="T101" s="97"/>
      <c r="U101" s="50"/>
      <c r="V101" s="97"/>
      <c r="W101" s="98"/>
    </row>
    <row r="102" spans="1:29" x14ac:dyDescent="0.25">
      <c r="P102" s="17"/>
      <c r="Q102" s="96"/>
      <c r="R102" s="97"/>
      <c r="S102" s="50"/>
      <c r="T102" s="97"/>
      <c r="U102" s="50"/>
      <c r="V102" s="97"/>
      <c r="W102" s="98"/>
    </row>
    <row r="103" spans="1:29" x14ac:dyDescent="0.25">
      <c r="A103" s="104" t="s">
        <v>165</v>
      </c>
      <c r="P103" s="17"/>
      <c r="Q103" s="96"/>
      <c r="R103" s="97"/>
      <c r="S103" s="50"/>
      <c r="T103" s="97"/>
      <c r="U103" s="50"/>
      <c r="V103" s="97"/>
      <c r="W103" s="98"/>
    </row>
    <row r="104" spans="1:29" x14ac:dyDescent="0.25">
      <c r="A104" s="105" t="s">
        <v>166</v>
      </c>
      <c r="B104" s="106" t="s">
        <v>167</v>
      </c>
      <c r="C104" s="107">
        <v>1335139</v>
      </c>
      <c r="D104" s="107">
        <v>1240900.9099999999</v>
      </c>
      <c r="E104" s="107">
        <v>1068634</v>
      </c>
      <c r="F104" s="107">
        <v>768198.33</v>
      </c>
      <c r="G104" s="107">
        <v>300435.67000000004</v>
      </c>
      <c r="H104" s="107"/>
      <c r="I104" s="107">
        <v>0</v>
      </c>
      <c r="J104" s="107">
        <v>46788</v>
      </c>
      <c r="K104" s="107">
        <v>0</v>
      </c>
      <c r="L104" s="107">
        <v>0</v>
      </c>
      <c r="M104" s="107">
        <v>0</v>
      </c>
      <c r="N104" s="107">
        <v>1115422</v>
      </c>
      <c r="O104" s="191"/>
      <c r="P104" s="17"/>
      <c r="Q104" s="96"/>
      <c r="R104" s="97"/>
      <c r="S104" s="50"/>
      <c r="T104" s="97"/>
      <c r="U104" s="50"/>
      <c r="V104" s="97"/>
      <c r="W104" s="98"/>
    </row>
    <row r="105" spans="1:29" x14ac:dyDescent="0.25">
      <c r="P105" s="17"/>
      <c r="Q105" s="96"/>
      <c r="R105" s="97"/>
      <c r="S105" s="50"/>
      <c r="T105" s="97"/>
      <c r="U105" s="50"/>
      <c r="V105" s="97"/>
      <c r="W105" s="98"/>
    </row>
    <row r="106" spans="1:29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60"/>
      <c r="P106" s="17"/>
      <c r="Q106" s="96"/>
      <c r="R106" s="97"/>
      <c r="S106" s="50"/>
      <c r="T106" s="97"/>
      <c r="U106" s="50"/>
      <c r="V106" s="97"/>
      <c r="W106" s="98"/>
    </row>
    <row r="107" spans="1:29" x14ac:dyDescent="0.25">
      <c r="A107" s="10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60"/>
      <c r="P107" s="17"/>
      <c r="Q107" s="96"/>
      <c r="R107" s="97"/>
      <c r="S107" s="50"/>
      <c r="T107" s="97"/>
      <c r="U107" s="50"/>
      <c r="V107" s="97"/>
      <c r="W107" s="98"/>
    </row>
    <row r="108" spans="1:29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60"/>
      <c r="P108" s="17"/>
      <c r="Q108" s="96"/>
      <c r="R108" s="97"/>
      <c r="S108" s="50"/>
      <c r="T108" s="97"/>
      <c r="U108" s="50"/>
      <c r="V108" s="97"/>
      <c r="W108" s="98"/>
    </row>
    <row r="109" spans="1:29" ht="15.75" thickBo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60"/>
      <c r="P109" s="17"/>
      <c r="Q109" s="109"/>
      <c r="R109" s="97"/>
      <c r="S109" s="39"/>
      <c r="T109" s="97"/>
      <c r="U109" s="39"/>
      <c r="V109" s="97"/>
      <c r="W109" s="110"/>
    </row>
    <row r="110" spans="1:29" ht="15.75" thickBo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60"/>
      <c r="P110" s="17"/>
      <c r="Q110" s="111" t="s">
        <v>168</v>
      </c>
      <c r="R110" s="112"/>
      <c r="S110" s="113">
        <v>10000</v>
      </c>
      <c r="T110" s="114"/>
      <c r="U110" s="113">
        <v>10000</v>
      </c>
      <c r="V110" s="114"/>
      <c r="W110" s="115">
        <v>10000</v>
      </c>
    </row>
    <row r="111" spans="1:29" ht="15.75" thickBo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60"/>
      <c r="P111" s="17"/>
      <c r="Q111" s="28"/>
      <c r="R111" s="26"/>
      <c r="S111" s="28"/>
      <c r="T111" s="28"/>
      <c r="U111" s="28"/>
      <c r="V111" s="28"/>
      <c r="W111" s="28"/>
    </row>
    <row r="112" spans="1:29" ht="15.75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60"/>
      <c r="P112" s="17"/>
      <c r="Q112" s="91" t="s">
        <v>169</v>
      </c>
      <c r="R112" s="116"/>
      <c r="S112" s="93" t="s">
        <v>160</v>
      </c>
      <c r="T112" s="94"/>
      <c r="U112" s="93" t="s">
        <v>161</v>
      </c>
      <c r="V112" s="94"/>
      <c r="W112" s="95" t="s">
        <v>162</v>
      </c>
    </row>
    <row r="113" spans="1:28" x14ac:dyDescent="0.25">
      <c r="A113" s="28"/>
      <c r="B113" s="118"/>
      <c r="C113" s="118"/>
      <c r="D113" s="118"/>
      <c r="E113" s="118"/>
      <c r="F113" s="118"/>
      <c r="G113" s="118"/>
      <c r="H113" s="118"/>
      <c r="I113" s="28"/>
      <c r="J113" s="28"/>
      <c r="K113" s="28"/>
      <c r="L113" s="28"/>
      <c r="M113" s="28"/>
      <c r="N113" s="28"/>
      <c r="O113" s="260"/>
      <c r="P113" s="17"/>
      <c r="Q113" s="96" t="s">
        <v>170</v>
      </c>
      <c r="R113" s="117"/>
      <c r="S113" s="50">
        <v>52000</v>
      </c>
      <c r="T113" s="97"/>
      <c r="U113" s="50">
        <v>52000</v>
      </c>
      <c r="V113" s="97"/>
      <c r="W113" s="98">
        <v>52000</v>
      </c>
      <c r="AB113"/>
    </row>
    <row r="114" spans="1:28" x14ac:dyDescent="0.25">
      <c r="A114" s="2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7"/>
      <c r="Q114" s="96"/>
      <c r="R114" s="117"/>
      <c r="S114" s="50"/>
      <c r="T114" s="97"/>
      <c r="U114" s="50"/>
      <c r="V114" s="97"/>
      <c r="W114" s="98"/>
      <c r="AB114"/>
    </row>
    <row r="115" spans="1:28" x14ac:dyDescent="0.25">
      <c r="A115" s="2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7"/>
      <c r="Q115" s="96"/>
      <c r="R115" s="117"/>
      <c r="S115" s="50"/>
      <c r="T115" s="97"/>
      <c r="U115" s="50"/>
      <c r="V115" s="97"/>
      <c r="W115" s="98"/>
      <c r="AB115"/>
    </row>
    <row r="116" spans="1:28" x14ac:dyDescent="0.25">
      <c r="A116" s="28"/>
      <c r="B116" s="118"/>
      <c r="C116" s="119"/>
      <c r="D116" s="119"/>
      <c r="E116" s="119"/>
      <c r="F116" s="119"/>
      <c r="G116" s="120"/>
      <c r="H116" s="120"/>
      <c r="I116" s="119"/>
      <c r="J116" s="119"/>
      <c r="K116" s="119"/>
      <c r="L116" s="118"/>
      <c r="M116" s="118"/>
      <c r="N116" s="119"/>
      <c r="O116" s="119"/>
      <c r="P116" s="17"/>
      <c r="Q116" s="96"/>
      <c r="R116" s="117"/>
      <c r="S116" s="50"/>
      <c r="T116" s="97"/>
      <c r="U116" s="50"/>
      <c r="V116" s="97"/>
      <c r="W116" s="98"/>
      <c r="AB116"/>
    </row>
    <row r="117" spans="1:28" x14ac:dyDescent="0.25">
      <c r="A117" s="2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7"/>
      <c r="Q117" s="96"/>
      <c r="R117" s="117"/>
      <c r="S117" s="50"/>
      <c r="T117" s="97"/>
      <c r="U117" s="50"/>
      <c r="V117" s="97"/>
      <c r="W117" s="98"/>
      <c r="AB117"/>
    </row>
    <row r="118" spans="1:28" x14ac:dyDescent="0.25">
      <c r="A118" s="2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7"/>
      <c r="Q118" s="96"/>
      <c r="R118" s="117"/>
      <c r="S118" s="50"/>
      <c r="T118" s="97"/>
      <c r="U118" s="50"/>
      <c r="V118" s="97"/>
      <c r="W118" s="98"/>
      <c r="AB118"/>
    </row>
    <row r="119" spans="1:28" ht="15.75" thickBot="1" x14ac:dyDescent="0.3">
      <c r="A119" s="2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7"/>
      <c r="Q119" s="109"/>
      <c r="R119" s="117"/>
      <c r="S119" s="39"/>
      <c r="T119" s="97"/>
      <c r="U119" s="39"/>
      <c r="V119" s="97"/>
      <c r="W119" s="110"/>
      <c r="AB119"/>
    </row>
    <row r="120" spans="1:28" ht="15.75" thickBot="1" x14ac:dyDescent="0.3">
      <c r="A120" s="2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7"/>
      <c r="Q120" s="111" t="s">
        <v>168</v>
      </c>
      <c r="R120" s="121"/>
      <c r="S120" s="113">
        <v>50000</v>
      </c>
      <c r="T120" s="114"/>
      <c r="U120" s="113">
        <v>50000</v>
      </c>
      <c r="V120" s="114"/>
      <c r="W120" s="115">
        <v>50000</v>
      </c>
      <c r="AB120"/>
    </row>
    <row r="121" spans="1:28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60"/>
      <c r="AB121"/>
    </row>
    <row r="122" spans="1:28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60"/>
      <c r="AB122"/>
    </row>
    <row r="123" spans="1:28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60"/>
      <c r="AB123"/>
    </row>
    <row r="124" spans="1:28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60"/>
      <c r="AB124"/>
    </row>
    <row r="125" spans="1:28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60"/>
      <c r="AB125"/>
    </row>
    <row r="126" spans="1:28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60"/>
      <c r="AB126"/>
    </row>
    <row r="127" spans="1:28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60"/>
      <c r="AB127"/>
    </row>
    <row r="128" spans="1:28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60"/>
      <c r="AB128"/>
    </row>
    <row r="129" spans="1:28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60"/>
      <c r="R129"/>
      <c r="AB129"/>
    </row>
    <row r="130" spans="1:28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60"/>
      <c r="R130"/>
      <c r="AB130"/>
    </row>
    <row r="131" spans="1:28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60"/>
      <c r="R131"/>
      <c r="AB131"/>
    </row>
    <row r="132" spans="1:28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60"/>
      <c r="R132"/>
      <c r="AB132"/>
    </row>
    <row r="133" spans="1:28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60"/>
      <c r="R133"/>
      <c r="AB133"/>
    </row>
    <row r="134" spans="1:28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60"/>
      <c r="R134"/>
      <c r="AB134"/>
    </row>
    <row r="135" spans="1:28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60"/>
      <c r="R135"/>
      <c r="AB135"/>
    </row>
    <row r="136" spans="1:28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60"/>
      <c r="R136"/>
      <c r="AB136"/>
    </row>
    <row r="137" spans="1:28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60"/>
      <c r="R137"/>
      <c r="AB137"/>
    </row>
    <row r="138" spans="1:28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60"/>
      <c r="R138"/>
      <c r="AB138"/>
    </row>
    <row r="139" spans="1:28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60"/>
      <c r="R139"/>
      <c r="AB139"/>
    </row>
    <row r="140" spans="1:28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60"/>
      <c r="R140"/>
      <c r="AB140"/>
    </row>
    <row r="141" spans="1:28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60"/>
      <c r="R141"/>
      <c r="AB141"/>
    </row>
    <row r="142" spans="1:28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60"/>
      <c r="R142"/>
      <c r="AB142"/>
    </row>
    <row r="143" spans="1:28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60"/>
      <c r="R143"/>
      <c r="AB143"/>
    </row>
    <row r="144" spans="1:28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60"/>
      <c r="R144"/>
      <c r="AB144"/>
    </row>
    <row r="145" spans="1:28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60"/>
      <c r="R145"/>
      <c r="AB145"/>
    </row>
    <row r="146" spans="1:28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60"/>
      <c r="R146"/>
      <c r="AB146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4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22"/>
  <sheetViews>
    <sheetView topLeftCell="A271" workbookViewId="0">
      <pane xSplit="23880"/>
      <selection activeCell="B45" sqref="B45"/>
      <selection pane="topRight" activeCell="AB294" sqref="AB294"/>
    </sheetView>
  </sheetViews>
  <sheetFormatPr defaultRowHeight="15" x14ac:dyDescent="0.25"/>
  <cols>
    <col min="1" max="1" width="20.28515625" style="335" customWidth="1"/>
    <col min="2" max="2" width="46.7109375" style="5" customWidth="1"/>
    <col min="3" max="14" width="14.7109375" customWidth="1"/>
    <col min="15" max="15" width="16.140625" style="5" customWidth="1"/>
    <col min="16" max="16" width="2.5703125" customWidth="1"/>
    <col min="17" max="17" width="27.140625" customWidth="1"/>
    <col min="18" max="18" width="12.7109375" customWidth="1"/>
    <col min="19" max="19" width="13.5703125" customWidth="1"/>
    <col min="20" max="20" width="12.7109375" customWidth="1"/>
    <col min="21" max="21" width="14.28515625" customWidth="1"/>
    <col min="22" max="22" width="12.7109375" customWidth="1"/>
    <col min="23" max="23" width="14.28515625" customWidth="1"/>
    <col min="24" max="26" width="5.5703125" customWidth="1"/>
    <col min="27" max="27" width="7.140625" customWidth="1"/>
    <col min="28" max="28" width="14.28515625" customWidth="1"/>
    <col min="29" max="29" width="14" customWidth="1"/>
  </cols>
  <sheetData>
    <row r="1" spans="1:29" x14ac:dyDescent="0.25">
      <c r="A1" s="4" t="s">
        <v>0</v>
      </c>
    </row>
    <row r="2" spans="1:29" x14ac:dyDescent="0.25">
      <c r="A2" s="4" t="s">
        <v>1</v>
      </c>
    </row>
    <row r="3" spans="1:29" x14ac:dyDescent="0.25">
      <c r="A3" s="4" t="s">
        <v>171</v>
      </c>
    </row>
    <row r="4" spans="1:29" x14ac:dyDescent="0.25">
      <c r="A4" s="4"/>
    </row>
    <row r="5" spans="1:29" hidden="1" x14ac:dyDescent="0.25"/>
    <row r="6" spans="1:29" x14ac:dyDescent="0.25">
      <c r="A6" s="4"/>
    </row>
    <row r="7" spans="1:29" x14ac:dyDescent="0.25">
      <c r="A7" s="4" t="s">
        <v>3</v>
      </c>
      <c r="B7" s="68" t="s">
        <v>532</v>
      </c>
    </row>
    <row r="8" spans="1:29" x14ac:dyDescent="0.25">
      <c r="A8" s="4" t="s">
        <v>6</v>
      </c>
      <c r="B8" s="68" t="s">
        <v>758</v>
      </c>
    </row>
    <row r="9" spans="1:29" x14ac:dyDescent="0.25">
      <c r="A9" s="5"/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78">
        <v>20</v>
      </c>
      <c r="O9" s="238"/>
      <c r="P9" s="200"/>
      <c r="Q9" s="8"/>
    </row>
    <row r="10" spans="1:29" s="14" customFormat="1" ht="63" customHeight="1" x14ac:dyDescent="0.25">
      <c r="A10" s="11" t="s">
        <v>8</v>
      </c>
      <c r="B10" s="11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248" t="s">
        <v>21</v>
      </c>
      <c r="O10" s="524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D11" s="124"/>
      <c r="F11" s="608">
        <v>41547</v>
      </c>
      <c r="N11" s="61"/>
      <c r="P11" s="17"/>
      <c r="S11" s="23"/>
      <c r="U11" s="23"/>
      <c r="W11" s="23"/>
      <c r="AB11" s="3"/>
      <c r="AC11" s="23"/>
    </row>
    <row r="12" spans="1:29" s="5" customFormat="1" ht="18.75" x14ac:dyDescent="0.3">
      <c r="A12" s="336" t="s">
        <v>759</v>
      </c>
      <c r="B12" s="33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29"/>
      <c r="P12" s="17"/>
      <c r="S12" s="23"/>
      <c r="U12" s="23"/>
      <c r="W12" s="23"/>
      <c r="AB12" s="3"/>
      <c r="AC12" s="23"/>
    </row>
    <row r="13" spans="1:29" ht="15.75" x14ac:dyDescent="0.25">
      <c r="A13" s="339" t="s">
        <v>760</v>
      </c>
      <c r="B13" s="33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1"/>
      <c r="O13" s="29"/>
      <c r="P13" s="17"/>
      <c r="S13" s="23"/>
      <c r="U13" s="23"/>
      <c r="W13" s="23"/>
      <c r="AB13" s="3"/>
      <c r="AC13" s="34">
        <v>0</v>
      </c>
    </row>
    <row r="14" spans="1:29" x14ac:dyDescent="0.25">
      <c r="A14" s="4" t="s">
        <v>761</v>
      </c>
      <c r="B14" s="337"/>
      <c r="N14" s="61"/>
      <c r="P14" s="17"/>
      <c r="S14" s="23"/>
      <c r="U14" s="23"/>
      <c r="W14" s="23"/>
      <c r="AC14" s="34">
        <v>0</v>
      </c>
    </row>
    <row r="15" spans="1:29" x14ac:dyDescent="0.25">
      <c r="A15" s="340" t="s">
        <v>762</v>
      </c>
      <c r="B15" s="34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P15" s="17"/>
      <c r="Q15" s="188"/>
      <c r="R15" s="188"/>
      <c r="S15" s="188"/>
      <c r="T15" s="188"/>
      <c r="U15" s="188"/>
      <c r="V15" s="188"/>
      <c r="W15" s="188"/>
      <c r="AC15" s="34">
        <v>0</v>
      </c>
    </row>
    <row r="16" spans="1:29" x14ac:dyDescent="0.25">
      <c r="A16" s="341" t="s">
        <v>763</v>
      </c>
      <c r="B16" s="341" t="s">
        <v>764</v>
      </c>
      <c r="C16" s="127">
        <v>-19632628</v>
      </c>
      <c r="D16" s="127">
        <v>-19505550.579999998</v>
      </c>
      <c r="E16" s="127">
        <v>-21439245</v>
      </c>
      <c r="F16" s="127">
        <v>-21440498.609999999</v>
      </c>
      <c r="G16" s="127">
        <v>1253.609999999404</v>
      </c>
      <c r="H16" s="342">
        <v>-5.8472674760673895E-5</v>
      </c>
      <c r="I16" s="127">
        <v>1474484</v>
      </c>
      <c r="J16" s="127">
        <v>-2260166.1740293708</v>
      </c>
      <c r="K16" s="127">
        <v>0</v>
      </c>
      <c r="L16" s="127">
        <v>41238.839999999997</v>
      </c>
      <c r="M16" s="127">
        <v>-584070</v>
      </c>
      <c r="N16" s="127">
        <v>-22767759.334029362</v>
      </c>
      <c r="O16" s="29"/>
      <c r="P16" s="201"/>
      <c r="Q16" s="43"/>
      <c r="R16" s="250"/>
      <c r="S16" s="318">
        <v>-22767759.334029362</v>
      </c>
      <c r="T16" s="345"/>
      <c r="U16" s="318">
        <v>-22767759.334029362</v>
      </c>
      <c r="V16" s="346"/>
      <c r="W16" s="318">
        <v>-22767759.334029362</v>
      </c>
      <c r="AC16" s="34">
        <v>-22767759.334029362</v>
      </c>
    </row>
    <row r="17" spans="1:29" x14ac:dyDescent="0.25">
      <c r="B17" s="335" t="s">
        <v>765</v>
      </c>
      <c r="C17" s="56">
        <v>-19632628</v>
      </c>
      <c r="D17" s="56">
        <v>-19505550.579999998</v>
      </c>
      <c r="E17" s="56">
        <v>-21439245</v>
      </c>
      <c r="F17" s="56">
        <v>-21440498.609999999</v>
      </c>
      <c r="G17" s="56">
        <v>1253.609999999404</v>
      </c>
      <c r="H17" s="56"/>
      <c r="I17" s="56">
        <v>1474484</v>
      </c>
      <c r="J17" s="56">
        <v>-2260166.1740293708</v>
      </c>
      <c r="K17" s="56">
        <v>0</v>
      </c>
      <c r="L17" s="56">
        <v>41238.839999999997</v>
      </c>
      <c r="M17" s="56">
        <v>-584070</v>
      </c>
      <c r="N17" s="57">
        <v>-22767759.334029362</v>
      </c>
      <c r="O17" s="55"/>
      <c r="P17" s="17"/>
      <c r="R17" s="56">
        <v>0</v>
      </c>
      <c r="S17" s="128">
        <v>-22767759.334029362</v>
      </c>
      <c r="T17" s="56">
        <v>0</v>
      </c>
      <c r="U17" s="128">
        <v>-22767759.334029362</v>
      </c>
      <c r="V17" s="56">
        <v>0</v>
      </c>
      <c r="W17" s="128">
        <v>-22767759.334029362</v>
      </c>
      <c r="AB17" s="56">
        <v>0</v>
      </c>
      <c r="AC17" s="128">
        <v>-22767759.334029362</v>
      </c>
    </row>
    <row r="18" spans="1:29" x14ac:dyDescent="0.25">
      <c r="B18" s="335"/>
      <c r="C18" s="3"/>
      <c r="D18" s="3"/>
      <c r="E18" s="3"/>
      <c r="F18" s="3"/>
      <c r="G18" s="3"/>
      <c r="H18" s="3"/>
      <c r="N18" s="61"/>
      <c r="P18" s="17"/>
      <c r="S18" s="23"/>
      <c r="U18" s="23"/>
      <c r="W18" s="23"/>
      <c r="AC18" s="23"/>
    </row>
    <row r="19" spans="1:29" x14ac:dyDescent="0.25">
      <c r="A19" s="4" t="s">
        <v>766</v>
      </c>
      <c r="B19" s="335"/>
      <c r="C19" s="3"/>
      <c r="D19" s="3"/>
      <c r="E19" s="3"/>
      <c r="F19" s="3"/>
      <c r="G19" s="3"/>
      <c r="H19" s="3"/>
      <c r="N19" s="61"/>
      <c r="P19" s="17"/>
      <c r="S19" s="23"/>
      <c r="U19" s="23"/>
      <c r="W19" s="23"/>
      <c r="AC19" s="34">
        <v>0</v>
      </c>
    </row>
    <row r="20" spans="1:29" x14ac:dyDescent="0.25">
      <c r="A20" s="335" t="s">
        <v>767</v>
      </c>
      <c r="B20" s="335" t="s">
        <v>768</v>
      </c>
      <c r="C20" s="29">
        <v>-175345</v>
      </c>
      <c r="D20" s="29">
        <v>-175294.82</v>
      </c>
      <c r="E20" s="29">
        <v>-175345</v>
      </c>
      <c r="F20" s="29">
        <v>-175361.34</v>
      </c>
      <c r="G20" s="29">
        <v>16.339999999996508</v>
      </c>
      <c r="H20" s="30">
        <v>-9.3187715646277387E-5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-175345</v>
      </c>
      <c r="O20" s="29"/>
      <c r="P20" s="201"/>
      <c r="Q20" s="25"/>
      <c r="R20" s="249"/>
      <c r="S20" s="32">
        <v>-175345</v>
      </c>
      <c r="T20" s="33"/>
      <c r="U20" s="32">
        <v>-175345</v>
      </c>
      <c r="V20" s="28"/>
      <c r="W20" s="32">
        <v>-175345</v>
      </c>
      <c r="AC20" s="34">
        <v>-175345</v>
      </c>
    </row>
    <row r="21" spans="1:29" x14ac:dyDescent="0.25">
      <c r="A21" s="335" t="s">
        <v>769</v>
      </c>
      <c r="B21" s="335" t="s">
        <v>770</v>
      </c>
      <c r="C21" s="29">
        <v>-45000</v>
      </c>
      <c r="D21" s="29">
        <v>-44999.98</v>
      </c>
      <c r="E21" s="29">
        <v>-45000</v>
      </c>
      <c r="F21" s="29">
        <v>-44999.96</v>
      </c>
      <c r="G21" s="29">
        <v>-4.0000000000873115E-2</v>
      </c>
      <c r="H21" s="30">
        <v>8.8888888890829143E-7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-45000</v>
      </c>
      <c r="O21" s="29"/>
      <c r="P21" s="201"/>
      <c r="Q21" s="25"/>
      <c r="R21" s="249"/>
      <c r="S21" s="32">
        <v>-45000</v>
      </c>
      <c r="T21" s="33"/>
      <c r="U21" s="32">
        <v>-45000</v>
      </c>
      <c r="V21" s="28"/>
      <c r="W21" s="32">
        <v>-45000</v>
      </c>
      <c r="AC21" s="34">
        <v>-45000</v>
      </c>
    </row>
    <row r="22" spans="1:29" x14ac:dyDescent="0.25">
      <c r="B22" s="335" t="s">
        <v>771</v>
      </c>
      <c r="C22" s="56">
        <v>-220345</v>
      </c>
      <c r="D22" s="56">
        <v>-220294.80000000002</v>
      </c>
      <c r="E22" s="56">
        <v>-220345</v>
      </c>
      <c r="F22" s="56">
        <v>-220361.3</v>
      </c>
      <c r="G22" s="56">
        <v>16.299999999995634</v>
      </c>
      <c r="H22" s="56"/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-220345</v>
      </c>
      <c r="O22" s="55"/>
      <c r="P22" s="17"/>
      <c r="R22" s="56">
        <v>0</v>
      </c>
      <c r="S22" s="128">
        <v>-220345</v>
      </c>
      <c r="T22" s="56">
        <v>0</v>
      </c>
      <c r="U22" s="128">
        <v>-220345</v>
      </c>
      <c r="V22" s="56">
        <v>0</v>
      </c>
      <c r="W22" s="128">
        <v>-220345</v>
      </c>
      <c r="AB22" s="56">
        <v>0</v>
      </c>
      <c r="AC22" s="128">
        <v>-220345</v>
      </c>
    </row>
    <row r="23" spans="1:29" x14ac:dyDescent="0.25">
      <c r="B23" s="335"/>
      <c r="C23" s="3"/>
      <c r="D23" s="3"/>
      <c r="E23" s="3"/>
      <c r="F23" s="3"/>
      <c r="G23" s="3"/>
      <c r="H23" s="3"/>
      <c r="N23" s="61"/>
      <c r="P23" s="17"/>
      <c r="S23" s="23"/>
      <c r="U23" s="23"/>
      <c r="W23" s="23"/>
      <c r="AC23" s="23"/>
    </row>
    <row r="24" spans="1:29" x14ac:dyDescent="0.25">
      <c r="A24" s="4" t="s">
        <v>772</v>
      </c>
      <c r="B24" s="335"/>
      <c r="C24" s="3"/>
      <c r="D24" s="3"/>
      <c r="E24" s="3"/>
      <c r="F24" s="3"/>
      <c r="G24" s="3"/>
      <c r="H24" s="3"/>
      <c r="N24" s="61"/>
      <c r="P24" s="17"/>
      <c r="S24" s="23"/>
      <c r="U24" s="23"/>
      <c r="W24" s="23"/>
      <c r="AC24" s="23"/>
    </row>
    <row r="25" spans="1:29" x14ac:dyDescent="0.25">
      <c r="A25" s="335" t="s">
        <v>773</v>
      </c>
      <c r="B25" s="335" t="s">
        <v>774</v>
      </c>
      <c r="C25" s="29">
        <v>-6400</v>
      </c>
      <c r="D25" s="29">
        <v>-7223.24</v>
      </c>
      <c r="E25" s="29">
        <v>-6400</v>
      </c>
      <c r="F25" s="29">
        <v>0</v>
      </c>
      <c r="G25" s="29">
        <v>-6400</v>
      </c>
      <c r="H25" s="30">
        <v>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-6400</v>
      </c>
      <c r="O25" s="29"/>
      <c r="P25" s="201"/>
      <c r="Q25" s="25"/>
      <c r="R25" s="249"/>
      <c r="S25" s="32">
        <v>-6400</v>
      </c>
      <c r="T25" s="33"/>
      <c r="U25" s="32">
        <v>-6400</v>
      </c>
      <c r="V25" s="28"/>
      <c r="W25" s="32">
        <v>-6400</v>
      </c>
      <c r="AC25" s="34">
        <v>-6400</v>
      </c>
    </row>
    <row r="26" spans="1:29" x14ac:dyDescent="0.25">
      <c r="A26" s="335" t="s">
        <v>775</v>
      </c>
      <c r="B26" s="335" t="s">
        <v>776</v>
      </c>
      <c r="C26" s="29">
        <v>-5200</v>
      </c>
      <c r="D26" s="29">
        <v>-9436.6200000000008</v>
      </c>
      <c r="E26" s="29">
        <v>-7200</v>
      </c>
      <c r="F26" s="29">
        <v>-19519.37</v>
      </c>
      <c r="G26" s="29">
        <v>12319.369999999999</v>
      </c>
      <c r="H26" s="30">
        <v>-1.711023611111111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-7200</v>
      </c>
      <c r="O26" s="29"/>
      <c r="P26" s="201"/>
      <c r="Q26" s="25"/>
      <c r="R26" s="249"/>
      <c r="S26" s="32">
        <v>-7200</v>
      </c>
      <c r="T26" s="33"/>
      <c r="U26" s="32">
        <v>-7200</v>
      </c>
      <c r="V26" s="28"/>
      <c r="W26" s="32">
        <v>-7200</v>
      </c>
      <c r="AC26" s="34">
        <v>-7200</v>
      </c>
    </row>
    <row r="27" spans="1:29" x14ac:dyDescent="0.25">
      <c r="A27" s="335" t="s">
        <v>777</v>
      </c>
      <c r="B27" s="335" t="s">
        <v>778</v>
      </c>
      <c r="C27" s="29">
        <v>-385000</v>
      </c>
      <c r="D27" s="29">
        <v>-393740</v>
      </c>
      <c r="E27" s="29">
        <v>-393000</v>
      </c>
      <c r="F27" s="29">
        <v>-398071</v>
      </c>
      <c r="G27" s="29">
        <v>5071</v>
      </c>
      <c r="H27" s="30">
        <v>-1.2903307888040713E-2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-393000</v>
      </c>
      <c r="O27" s="29"/>
      <c r="P27" s="201"/>
      <c r="Q27" s="25"/>
      <c r="R27" s="249"/>
      <c r="S27" s="32">
        <v>-393000</v>
      </c>
      <c r="T27" s="33"/>
      <c r="U27" s="32">
        <v>-393000</v>
      </c>
      <c r="V27" s="28"/>
      <c r="W27" s="32">
        <v>-393000</v>
      </c>
      <c r="AC27" s="34">
        <v>-393000</v>
      </c>
    </row>
    <row r="28" spans="1:29" x14ac:dyDescent="0.25">
      <c r="A28" s="335" t="s">
        <v>779</v>
      </c>
      <c r="B28" s="335" t="s">
        <v>780</v>
      </c>
      <c r="C28" s="29">
        <v>-226042</v>
      </c>
      <c r="D28" s="29">
        <v>-226042.06</v>
      </c>
      <c r="E28" s="29">
        <v>-226042</v>
      </c>
      <c r="F28" s="29">
        <v>-218781.52</v>
      </c>
      <c r="G28" s="29">
        <v>-7260.4800000000105</v>
      </c>
      <c r="H28" s="30">
        <v>3.2120048486564488E-2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-226042</v>
      </c>
      <c r="O28" s="29"/>
      <c r="P28" s="201"/>
      <c r="Q28" s="25"/>
      <c r="R28" s="249"/>
      <c r="S28" s="32">
        <v>-226042</v>
      </c>
      <c r="T28" s="33"/>
      <c r="U28" s="32">
        <v>-226042</v>
      </c>
      <c r="V28" s="28"/>
      <c r="W28" s="32">
        <v>-226042</v>
      </c>
      <c r="AC28" s="34">
        <v>-226042</v>
      </c>
    </row>
    <row r="29" spans="1:29" x14ac:dyDescent="0.25">
      <c r="A29" s="335" t="s">
        <v>781</v>
      </c>
      <c r="B29" s="335" t="s">
        <v>782</v>
      </c>
      <c r="C29" s="29">
        <v>-320000</v>
      </c>
      <c r="D29" s="29">
        <v>-189991.13</v>
      </c>
      <c r="E29" s="29">
        <v>-190000</v>
      </c>
      <c r="F29" s="29">
        <v>0</v>
      </c>
      <c r="G29" s="29">
        <v>-190000</v>
      </c>
      <c r="H29" s="30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-190000</v>
      </c>
      <c r="O29" s="29"/>
      <c r="P29" s="201"/>
      <c r="Q29" s="25"/>
      <c r="R29" s="249"/>
      <c r="S29" s="32">
        <v>-190000</v>
      </c>
      <c r="T29" s="33"/>
      <c r="U29" s="32">
        <v>-190000</v>
      </c>
      <c r="V29" s="28"/>
      <c r="W29" s="32">
        <v>-190000</v>
      </c>
      <c r="AC29" s="34">
        <v>-190000</v>
      </c>
    </row>
    <row r="30" spans="1:29" x14ac:dyDescent="0.25">
      <c r="A30" s="335" t="s">
        <v>783</v>
      </c>
      <c r="B30" s="335" t="s">
        <v>784</v>
      </c>
      <c r="C30" s="29">
        <v>-33747</v>
      </c>
      <c r="D30" s="29">
        <v>-33746.870000000003</v>
      </c>
      <c r="E30" s="29">
        <v>-32092</v>
      </c>
      <c r="F30" s="29">
        <v>-32091.96</v>
      </c>
      <c r="G30" s="29">
        <v>-4.0000000000873115E-2</v>
      </c>
      <c r="H30" s="30">
        <v>1.2464165524390226E-6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-32092</v>
      </c>
      <c r="O30" s="29"/>
      <c r="P30" s="201"/>
      <c r="Q30" s="25"/>
      <c r="R30" s="249"/>
      <c r="S30" s="32">
        <v>-32092</v>
      </c>
      <c r="T30" s="33"/>
      <c r="U30" s="32">
        <v>-32092</v>
      </c>
      <c r="V30" s="28"/>
      <c r="W30" s="32">
        <v>-32092</v>
      </c>
      <c r="AC30" s="34">
        <v>-32092</v>
      </c>
    </row>
    <row r="31" spans="1:29" x14ac:dyDescent="0.25">
      <c r="A31" s="335" t="s">
        <v>785</v>
      </c>
      <c r="B31" s="335" t="s">
        <v>786</v>
      </c>
      <c r="C31" s="29">
        <v>-44286</v>
      </c>
      <c r="D31" s="29">
        <v>-44285.55</v>
      </c>
      <c r="E31" s="29">
        <v>-44944</v>
      </c>
      <c r="F31" s="29">
        <v>-44943.92</v>
      </c>
      <c r="G31" s="29">
        <v>-8.000000000174623E-2</v>
      </c>
      <c r="H31" s="30">
        <v>1.7799928800673333E-6</v>
      </c>
      <c r="I31" s="29">
        <v>0</v>
      </c>
      <c r="J31" s="29">
        <v>0</v>
      </c>
      <c r="K31" s="29">
        <v>0</v>
      </c>
      <c r="L31" s="29">
        <v>4793</v>
      </c>
      <c r="M31" s="29">
        <v>0</v>
      </c>
      <c r="N31" s="31">
        <v>-40151</v>
      </c>
      <c r="O31" s="29"/>
      <c r="P31" s="201"/>
      <c r="Q31" s="25"/>
      <c r="R31" s="249"/>
      <c r="S31" s="32">
        <v>-40151</v>
      </c>
      <c r="T31" s="33"/>
      <c r="U31" s="32">
        <v>-40151</v>
      </c>
      <c r="V31" s="28"/>
      <c r="W31" s="32">
        <v>-40151</v>
      </c>
      <c r="AC31" s="34">
        <v>-40151</v>
      </c>
    </row>
    <row r="32" spans="1:29" x14ac:dyDescent="0.25">
      <c r="A32" s="335" t="s">
        <v>787</v>
      </c>
      <c r="B32" s="335" t="s">
        <v>788</v>
      </c>
      <c r="C32" s="29">
        <v>-32775</v>
      </c>
      <c r="D32" s="29">
        <v>-32775</v>
      </c>
      <c r="E32" s="29">
        <v>-31441</v>
      </c>
      <c r="F32" s="29">
        <v>-31441</v>
      </c>
      <c r="G32" s="29">
        <v>0</v>
      </c>
      <c r="H32" s="30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-31441</v>
      </c>
      <c r="O32" s="29"/>
      <c r="P32" s="201"/>
      <c r="Q32" s="25"/>
      <c r="R32" s="249"/>
      <c r="S32" s="32">
        <v>-31441</v>
      </c>
      <c r="T32" s="33"/>
      <c r="U32" s="32">
        <v>-31441</v>
      </c>
      <c r="V32" s="28"/>
      <c r="W32" s="32">
        <v>-31441</v>
      </c>
      <c r="AC32" s="34">
        <v>-31441</v>
      </c>
    </row>
    <row r="33" spans="1:29" x14ac:dyDescent="0.25">
      <c r="A33" s="335" t="s">
        <v>789</v>
      </c>
      <c r="B33" s="335" t="s">
        <v>790</v>
      </c>
      <c r="C33" s="29">
        <v>-132246</v>
      </c>
      <c r="D33" s="29">
        <v>-132245.78</v>
      </c>
      <c r="E33" s="29">
        <v>-140887</v>
      </c>
      <c r="F33" s="29">
        <v>-140887.04999999999</v>
      </c>
      <c r="G33" s="29">
        <v>4.9999999988358468E-2</v>
      </c>
      <c r="H33" s="30">
        <v>-3.5489434786998422E-7</v>
      </c>
      <c r="I33" s="29">
        <v>0</v>
      </c>
      <c r="J33" s="29">
        <v>0</v>
      </c>
      <c r="K33" s="29">
        <v>0</v>
      </c>
      <c r="L33" s="29">
        <v>-9232</v>
      </c>
      <c r="M33" s="29">
        <v>0</v>
      </c>
      <c r="N33" s="31">
        <v>-150119</v>
      </c>
      <c r="O33" s="29"/>
      <c r="P33" s="201"/>
      <c r="Q33" s="25"/>
      <c r="R33" s="249"/>
      <c r="S33" s="32">
        <v>-150119</v>
      </c>
      <c r="T33" s="33"/>
      <c r="U33" s="32">
        <v>-150119</v>
      </c>
      <c r="V33" s="28"/>
      <c r="W33" s="32">
        <v>-150119</v>
      </c>
      <c r="AC33" s="34">
        <v>-150119</v>
      </c>
    </row>
    <row r="34" spans="1:29" x14ac:dyDescent="0.25">
      <c r="B34" s="335" t="s">
        <v>791</v>
      </c>
      <c r="C34" s="56">
        <v>-1185696</v>
      </c>
      <c r="D34" s="56">
        <v>-1069486.25</v>
      </c>
      <c r="E34" s="56">
        <v>-1072006</v>
      </c>
      <c r="F34" s="56">
        <v>-885735.82000000007</v>
      </c>
      <c r="G34" s="56">
        <v>-186270.18000000005</v>
      </c>
      <c r="H34" s="56"/>
      <c r="I34" s="56">
        <v>0</v>
      </c>
      <c r="J34" s="56">
        <v>0</v>
      </c>
      <c r="K34" s="56">
        <v>0</v>
      </c>
      <c r="L34" s="56">
        <v>-4439</v>
      </c>
      <c r="M34" s="56">
        <v>0</v>
      </c>
      <c r="N34" s="57">
        <v>-1076445</v>
      </c>
      <c r="O34" s="55"/>
      <c r="P34" s="17"/>
      <c r="R34" s="56">
        <v>0</v>
      </c>
      <c r="S34" s="128">
        <v>-1076445</v>
      </c>
      <c r="T34" s="56">
        <v>0</v>
      </c>
      <c r="U34" s="128">
        <v>-1076445</v>
      </c>
      <c r="V34" s="56">
        <v>0</v>
      </c>
      <c r="W34" s="128">
        <v>-1076445</v>
      </c>
      <c r="AB34" s="56">
        <v>0</v>
      </c>
      <c r="AC34" s="128">
        <v>-1076445</v>
      </c>
    </row>
    <row r="35" spans="1:29" x14ac:dyDescent="0.25">
      <c r="B35" s="335"/>
      <c r="C35" s="3"/>
      <c r="D35" s="3"/>
      <c r="E35" s="3"/>
      <c r="F35" s="3"/>
      <c r="G35" s="3"/>
      <c r="H35" s="3"/>
      <c r="N35" s="61"/>
      <c r="P35" s="17"/>
      <c r="S35" s="23"/>
      <c r="U35" s="23"/>
      <c r="W35" s="23"/>
      <c r="AC35" s="23"/>
    </row>
    <row r="36" spans="1:29" x14ac:dyDescent="0.25">
      <c r="A36" s="4" t="s">
        <v>792</v>
      </c>
      <c r="B36" s="335"/>
      <c r="C36" s="3"/>
      <c r="D36" s="3"/>
      <c r="E36" s="3"/>
      <c r="F36" s="3"/>
      <c r="G36" s="3"/>
      <c r="H36" s="3"/>
      <c r="N36" s="61"/>
      <c r="P36" s="17"/>
      <c r="S36" s="23"/>
      <c r="U36" s="23"/>
      <c r="W36" s="23"/>
      <c r="AC36" s="23"/>
    </row>
    <row r="37" spans="1:29" x14ac:dyDescent="0.25">
      <c r="A37" s="335" t="s">
        <v>793</v>
      </c>
      <c r="B37" s="335" t="s">
        <v>794</v>
      </c>
      <c r="C37" s="29">
        <v>-40000</v>
      </c>
      <c r="D37" s="29">
        <v>-40000</v>
      </c>
      <c r="E37" s="29">
        <v>-40000</v>
      </c>
      <c r="F37" s="29">
        <v>-40000</v>
      </c>
      <c r="G37" s="29">
        <v>0</v>
      </c>
      <c r="H37" s="30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-40000</v>
      </c>
      <c r="O37" s="29"/>
      <c r="P37" s="201"/>
      <c r="Q37" s="25"/>
      <c r="R37" s="249"/>
      <c r="S37" s="32">
        <v>-40000</v>
      </c>
      <c r="T37" s="33"/>
      <c r="U37" s="32">
        <v>-40000</v>
      </c>
      <c r="V37" s="28"/>
      <c r="W37" s="32">
        <v>-40000</v>
      </c>
      <c r="AC37" s="34">
        <v>-40000</v>
      </c>
    </row>
    <row r="38" spans="1:29" x14ac:dyDescent="0.25">
      <c r="A38" t="s">
        <v>795</v>
      </c>
      <c r="B38" t="s">
        <v>796</v>
      </c>
      <c r="C38" s="29">
        <v>0</v>
      </c>
      <c r="D38" s="29">
        <v>0</v>
      </c>
      <c r="E38" s="29">
        <v>0</v>
      </c>
      <c r="F38" s="29">
        <v>-24962.92</v>
      </c>
      <c r="G38" s="29">
        <v>24962.92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201"/>
      <c r="Q38" s="25"/>
      <c r="R38" s="249"/>
      <c r="S38" s="32"/>
      <c r="T38" s="33"/>
      <c r="U38" s="32"/>
      <c r="V38" s="28"/>
      <c r="W38" s="32"/>
      <c r="AC38" s="34">
        <v>0</v>
      </c>
    </row>
    <row r="39" spans="1:29" x14ac:dyDescent="0.25">
      <c r="A39" s="335" t="s">
        <v>797</v>
      </c>
      <c r="B39" s="335" t="s">
        <v>798</v>
      </c>
      <c r="C39" s="29">
        <v>-170000</v>
      </c>
      <c r="D39" s="29">
        <v>-192435.57</v>
      </c>
      <c r="E39" s="29">
        <v>-165646</v>
      </c>
      <c r="F39" s="29">
        <v>-100141.85</v>
      </c>
      <c r="G39" s="29">
        <v>-65504.149999999994</v>
      </c>
      <c r="H39" s="30">
        <v>0.3954466150706929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-165646</v>
      </c>
      <c r="O39" s="29"/>
      <c r="P39" s="201"/>
      <c r="Q39" s="25"/>
      <c r="R39" s="249"/>
      <c r="S39" s="32">
        <v>-165646</v>
      </c>
      <c r="T39" s="33"/>
      <c r="U39" s="32">
        <v>-165646</v>
      </c>
      <c r="V39" s="28"/>
      <c r="W39" s="32">
        <v>-165646</v>
      </c>
      <c r="AC39" s="34">
        <v>-165646</v>
      </c>
    </row>
    <row r="40" spans="1:29" x14ac:dyDescent="0.25">
      <c r="A40" s="335" t="s">
        <v>799</v>
      </c>
      <c r="B40" s="335" t="s">
        <v>800</v>
      </c>
      <c r="C40" s="29">
        <v>-196419</v>
      </c>
      <c r="D40" s="29">
        <v>-196419.19</v>
      </c>
      <c r="E40" s="29">
        <v>-230995</v>
      </c>
      <c r="F40" s="29">
        <v>0</v>
      </c>
      <c r="G40" s="29">
        <v>-230995</v>
      </c>
      <c r="H40" s="30">
        <v>1</v>
      </c>
      <c r="I40" s="29">
        <v>0</v>
      </c>
      <c r="J40" s="29">
        <v>-41097.619999999995</v>
      </c>
      <c r="K40" s="29">
        <v>0</v>
      </c>
      <c r="L40" s="29">
        <v>0</v>
      </c>
      <c r="M40" s="29">
        <v>0</v>
      </c>
      <c r="N40" s="31">
        <v>-272092.62</v>
      </c>
      <c r="O40" s="29"/>
      <c r="P40" s="201"/>
      <c r="Q40" s="25"/>
      <c r="R40" s="249"/>
      <c r="S40" s="32">
        <v>-272092.62</v>
      </c>
      <c r="T40" s="33"/>
      <c r="U40" s="32">
        <v>-272092.62</v>
      </c>
      <c r="V40" s="28"/>
      <c r="W40" s="32">
        <v>-272092.62</v>
      </c>
      <c r="AC40" s="34">
        <v>-272092.62</v>
      </c>
    </row>
    <row r="41" spans="1:29" x14ac:dyDescent="0.25">
      <c r="A41" s="335" t="s">
        <v>801</v>
      </c>
      <c r="B41" s="335" t="s">
        <v>802</v>
      </c>
      <c r="C41" s="29">
        <v>-260000</v>
      </c>
      <c r="D41" s="29">
        <v>-252116.84</v>
      </c>
      <c r="E41" s="29">
        <v>-252000</v>
      </c>
      <c r="F41" s="29">
        <v>-307637.77</v>
      </c>
      <c r="G41" s="29">
        <v>55637.770000000019</v>
      </c>
      <c r="H41" s="30">
        <v>-0.22078480158730165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-252000</v>
      </c>
      <c r="O41" s="29"/>
      <c r="P41" s="201"/>
      <c r="Q41" s="25"/>
      <c r="R41" s="249"/>
      <c r="S41" s="32">
        <v>-252000</v>
      </c>
      <c r="T41" s="33"/>
      <c r="U41" s="32">
        <v>-252000</v>
      </c>
      <c r="V41" s="28"/>
      <c r="W41" s="32">
        <v>-252000</v>
      </c>
      <c r="AC41" s="34">
        <v>-252000</v>
      </c>
    </row>
    <row r="42" spans="1:29" x14ac:dyDescent="0.25">
      <c r="A42" s="335" t="s">
        <v>803</v>
      </c>
      <c r="B42" s="335" t="s">
        <v>804</v>
      </c>
      <c r="C42" s="29">
        <v>-70000</v>
      </c>
      <c r="D42" s="29">
        <v>-110038.32</v>
      </c>
      <c r="E42" s="29">
        <v>-83000</v>
      </c>
      <c r="F42" s="29">
        <v>-73341.320000000007</v>
      </c>
      <c r="G42" s="29">
        <v>-9658.679999999993</v>
      </c>
      <c r="H42" s="30">
        <v>0.11636963855421678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-83000</v>
      </c>
      <c r="O42" s="29"/>
      <c r="P42" s="201"/>
      <c r="Q42" s="25"/>
      <c r="R42" s="249"/>
      <c r="S42" s="32">
        <v>-83000</v>
      </c>
      <c r="T42" s="33"/>
      <c r="U42" s="32">
        <v>-83000</v>
      </c>
      <c r="V42" s="28"/>
      <c r="W42" s="32">
        <v>-83000</v>
      </c>
      <c r="AC42" s="34">
        <v>-83000</v>
      </c>
    </row>
    <row r="43" spans="1:29" x14ac:dyDescent="0.25">
      <c r="A43" s="335" t="s">
        <v>805</v>
      </c>
      <c r="B43" s="335" t="s">
        <v>806</v>
      </c>
      <c r="C43" s="29">
        <v>0</v>
      </c>
      <c r="D43" s="29">
        <v>-6000</v>
      </c>
      <c r="E43" s="29">
        <v>0</v>
      </c>
      <c r="F43" s="29">
        <v>0</v>
      </c>
      <c r="G43" s="29">
        <v>0</v>
      </c>
      <c r="H43" s="30" t="s">
        <v>2871</v>
      </c>
      <c r="I43" s="29">
        <v>0</v>
      </c>
      <c r="J43" s="29">
        <v>0</v>
      </c>
      <c r="K43" s="29">
        <v>0</v>
      </c>
      <c r="L43" s="29">
        <v>0</v>
      </c>
      <c r="M43" s="29">
        <v>-10000</v>
      </c>
      <c r="N43" s="31">
        <v>-10000</v>
      </c>
      <c r="O43" s="29"/>
      <c r="P43" s="201"/>
      <c r="Q43" s="25"/>
      <c r="R43" s="249"/>
      <c r="S43" s="32">
        <v>-10000</v>
      </c>
      <c r="T43" s="33"/>
      <c r="U43" s="32">
        <v>-10000</v>
      </c>
      <c r="V43" s="28"/>
      <c r="W43" s="32">
        <v>-10000</v>
      </c>
      <c r="X43" s="141" t="s">
        <v>807</v>
      </c>
      <c r="AC43" s="34">
        <v>-10000</v>
      </c>
    </row>
    <row r="44" spans="1:29" x14ac:dyDescent="0.25">
      <c r="A44" s="335" t="s">
        <v>808</v>
      </c>
      <c r="B44" s="335" t="s">
        <v>809</v>
      </c>
      <c r="C44" s="29">
        <v>-20000</v>
      </c>
      <c r="D44" s="29">
        <v>-21171.99</v>
      </c>
      <c r="E44" s="29">
        <v>-20000</v>
      </c>
      <c r="F44" s="29">
        <v>-11796.07</v>
      </c>
      <c r="G44" s="29">
        <v>-8203.93</v>
      </c>
      <c r="H44" s="30">
        <v>0.41019650000000002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1">
        <v>-20000</v>
      </c>
      <c r="O44" s="29"/>
      <c r="P44" s="201"/>
      <c r="Q44" s="25"/>
      <c r="R44" s="249"/>
      <c r="S44" s="32">
        <v>-20000</v>
      </c>
      <c r="T44" s="33"/>
      <c r="U44" s="32">
        <v>-20000</v>
      </c>
      <c r="V44" s="28"/>
      <c r="W44" s="32">
        <v>-20000</v>
      </c>
      <c r="AC44" s="34">
        <v>-20000</v>
      </c>
    </row>
    <row r="45" spans="1:29" x14ac:dyDescent="0.25">
      <c r="B45" s="335"/>
      <c r="C45" s="47">
        <v>-756419</v>
      </c>
      <c r="D45" s="47">
        <v>-818181.90999999992</v>
      </c>
      <c r="E45" s="47">
        <v>-791641</v>
      </c>
      <c r="F45" s="47">
        <v>-557879.93000000005</v>
      </c>
      <c r="G45" s="47">
        <v>-233761.06999999995</v>
      </c>
      <c r="H45" s="47"/>
      <c r="I45" s="47">
        <v>0</v>
      </c>
      <c r="J45" s="47">
        <v>-41097.619999999995</v>
      </c>
      <c r="K45" s="47">
        <v>0</v>
      </c>
      <c r="L45" s="47">
        <v>0</v>
      </c>
      <c r="M45" s="47">
        <v>-10000</v>
      </c>
      <c r="N45" s="48">
        <v>-842738.62</v>
      </c>
      <c r="O45" s="152"/>
      <c r="P45" s="17"/>
      <c r="R45" s="47">
        <v>0</v>
      </c>
      <c r="S45" s="170">
        <v>-842738.62</v>
      </c>
      <c r="T45" s="47">
        <v>0</v>
      </c>
      <c r="U45" s="170">
        <v>-842738.62</v>
      </c>
      <c r="V45" s="47">
        <v>0</v>
      </c>
      <c r="W45" s="170">
        <v>-842738.62</v>
      </c>
      <c r="AB45" s="47">
        <v>0</v>
      </c>
      <c r="AC45" s="170">
        <v>-842738.62</v>
      </c>
    </row>
    <row r="46" spans="1:29" x14ac:dyDescent="0.25">
      <c r="B46" s="335"/>
      <c r="C46" s="3"/>
      <c r="D46" s="3"/>
      <c r="E46" s="3"/>
      <c r="F46" s="3"/>
      <c r="G46" s="3"/>
      <c r="H46" s="3"/>
      <c r="N46" s="61"/>
      <c r="P46" s="17"/>
      <c r="S46" s="23"/>
      <c r="U46" s="23"/>
      <c r="W46" s="23"/>
      <c r="AC46" s="23"/>
    </row>
    <row r="47" spans="1:29" x14ac:dyDescent="0.25">
      <c r="A47" s="4" t="s">
        <v>810</v>
      </c>
      <c r="B47" s="335"/>
      <c r="C47" s="3"/>
      <c r="D47" s="3"/>
      <c r="E47" s="3"/>
      <c r="F47" s="3"/>
      <c r="G47" s="3"/>
      <c r="H47" s="3"/>
      <c r="J47" s="53">
        <v>0</v>
      </c>
      <c r="N47" s="61"/>
      <c r="P47" s="17"/>
      <c r="S47" s="23"/>
      <c r="U47" s="23"/>
      <c r="W47" s="23"/>
      <c r="AC47" s="23"/>
    </row>
    <row r="48" spans="1:29" x14ac:dyDescent="0.25">
      <c r="A48" s="335" t="s">
        <v>811</v>
      </c>
      <c r="B48" s="335" t="s">
        <v>812</v>
      </c>
      <c r="C48" s="29">
        <v>-193646</v>
      </c>
      <c r="D48" s="29">
        <v>-193646</v>
      </c>
      <c r="E48" s="29">
        <v>-186305</v>
      </c>
      <c r="F48" s="29">
        <v>-247849</v>
      </c>
      <c r="G48" s="29">
        <v>61544</v>
      </c>
      <c r="H48" s="30">
        <v>-0.33034003381551758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-186305</v>
      </c>
      <c r="O48" s="29"/>
      <c r="P48" s="201"/>
      <c r="Q48" s="25"/>
      <c r="R48" s="249"/>
      <c r="S48" s="32">
        <v>-186305</v>
      </c>
      <c r="T48" s="33"/>
      <c r="U48" s="32">
        <v>-186305</v>
      </c>
      <c r="V48" s="28"/>
      <c r="W48" s="32">
        <v>-186305</v>
      </c>
      <c r="AC48" s="34">
        <v>-186305</v>
      </c>
    </row>
    <row r="49" spans="1:29" x14ac:dyDescent="0.25">
      <c r="A49" s="335" t="s">
        <v>813</v>
      </c>
      <c r="B49" s="335" t="s">
        <v>814</v>
      </c>
      <c r="C49" s="29">
        <v>-57500</v>
      </c>
      <c r="D49" s="29">
        <v>0</v>
      </c>
      <c r="E49" s="29">
        <v>0</v>
      </c>
      <c r="F49" s="29">
        <v>0</v>
      </c>
      <c r="G49" s="29">
        <v>0</v>
      </c>
      <c r="H49" s="30" t="s">
        <v>2871</v>
      </c>
      <c r="I49" s="29">
        <v>0</v>
      </c>
      <c r="J49" s="29">
        <v>0</v>
      </c>
      <c r="K49" s="29">
        <v>0</v>
      </c>
      <c r="L49" s="29">
        <v>0</v>
      </c>
      <c r="M49" s="29">
        <v>-205000</v>
      </c>
      <c r="N49" s="31">
        <v>-205000</v>
      </c>
      <c r="O49" s="29"/>
      <c r="P49" s="201"/>
      <c r="Q49" s="25"/>
      <c r="R49" s="249"/>
      <c r="S49" s="32">
        <v>-205000</v>
      </c>
      <c r="T49" s="33"/>
      <c r="U49" s="32">
        <v>-205000</v>
      </c>
      <c r="V49" s="28"/>
      <c r="W49" s="32">
        <v>-205000</v>
      </c>
      <c r="AC49" s="34">
        <v>-205000</v>
      </c>
    </row>
    <row r="50" spans="1:29" x14ac:dyDescent="0.25">
      <c r="B50" s="335" t="s">
        <v>815</v>
      </c>
      <c r="C50" s="56">
        <v>-251146</v>
      </c>
      <c r="D50" s="56">
        <v>-193646</v>
      </c>
      <c r="E50" s="56">
        <v>-186305</v>
      </c>
      <c r="F50" s="56">
        <v>-247849</v>
      </c>
      <c r="G50" s="56">
        <v>61544</v>
      </c>
      <c r="H50" s="56"/>
      <c r="I50" s="56">
        <v>0</v>
      </c>
      <c r="J50" s="56">
        <v>0</v>
      </c>
      <c r="K50" s="56">
        <v>0</v>
      </c>
      <c r="L50" s="56">
        <v>0</v>
      </c>
      <c r="M50" s="56">
        <v>-205000</v>
      </c>
      <c r="N50" s="57">
        <v>-391305</v>
      </c>
      <c r="O50" s="55"/>
      <c r="P50" s="17"/>
      <c r="R50" s="56">
        <v>0</v>
      </c>
      <c r="S50" s="128">
        <v>-391305</v>
      </c>
      <c r="T50" s="56">
        <v>0</v>
      </c>
      <c r="U50" s="128">
        <v>-391305</v>
      </c>
      <c r="V50" s="56">
        <v>0</v>
      </c>
      <c r="W50" s="128">
        <v>-391305</v>
      </c>
      <c r="AB50" s="56">
        <v>0</v>
      </c>
      <c r="AC50" s="128">
        <v>-391305</v>
      </c>
    </row>
    <row r="51" spans="1:29" x14ac:dyDescent="0.25">
      <c r="B51" s="335"/>
      <c r="C51" s="3"/>
      <c r="D51" s="3"/>
      <c r="E51" s="3"/>
      <c r="F51" s="3"/>
      <c r="G51" s="3"/>
      <c r="H51" s="3"/>
      <c r="N51" s="61"/>
      <c r="P51" s="17"/>
      <c r="S51" s="23"/>
      <c r="U51" s="23"/>
      <c r="W51" s="23"/>
      <c r="AC51" s="23"/>
    </row>
    <row r="52" spans="1:29" x14ac:dyDescent="0.25">
      <c r="A52" s="4" t="s">
        <v>816</v>
      </c>
      <c r="B52" s="335"/>
      <c r="C52" s="3"/>
      <c r="D52" s="3"/>
      <c r="E52" s="3"/>
      <c r="F52" s="3"/>
      <c r="G52" s="3"/>
      <c r="H52" s="3"/>
      <c r="N52" s="61"/>
      <c r="P52" s="17"/>
      <c r="S52" s="23"/>
      <c r="U52" s="23"/>
      <c r="W52" s="23"/>
      <c r="AC52" s="23"/>
    </row>
    <row r="53" spans="1:29" x14ac:dyDescent="0.25">
      <c r="A53" s="335" t="s">
        <v>817</v>
      </c>
      <c r="B53" s="335" t="s">
        <v>818</v>
      </c>
      <c r="C53" s="29">
        <v>-23762</v>
      </c>
      <c r="D53" s="29">
        <v>-23762</v>
      </c>
      <c r="E53" s="29">
        <v>-30257</v>
      </c>
      <c r="F53" s="29">
        <v>-30258</v>
      </c>
      <c r="G53" s="29">
        <v>1</v>
      </c>
      <c r="H53" s="30">
        <v>-3.3050203258750038E-5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-30257</v>
      </c>
      <c r="O53" s="29"/>
      <c r="P53" s="201"/>
      <c r="Q53" s="25"/>
      <c r="R53" s="249"/>
      <c r="S53" s="32">
        <v>-30257</v>
      </c>
      <c r="T53" s="33"/>
      <c r="U53" s="32">
        <v>-30257</v>
      </c>
      <c r="V53" s="28"/>
      <c r="W53" s="32">
        <v>-30257</v>
      </c>
      <c r="AC53" s="34">
        <v>-30257</v>
      </c>
    </row>
    <row r="54" spans="1:29" x14ac:dyDescent="0.25">
      <c r="A54" s="335" t="s">
        <v>819</v>
      </c>
      <c r="B54" s="335" t="s">
        <v>820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30" t="s">
        <v>2871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0</v>
      </c>
      <c r="O54" s="29"/>
      <c r="P54" s="201"/>
      <c r="Q54" s="25"/>
      <c r="R54" s="249"/>
      <c r="S54" s="32">
        <v>0</v>
      </c>
      <c r="T54" s="33"/>
      <c r="U54" s="32">
        <v>0</v>
      </c>
      <c r="V54" s="28"/>
      <c r="W54" s="32">
        <v>0</v>
      </c>
      <c r="AC54" s="34">
        <v>0</v>
      </c>
    </row>
    <row r="55" spans="1:29" s="5" customFormat="1" x14ac:dyDescent="0.25">
      <c r="A55" s="335" t="s">
        <v>821</v>
      </c>
      <c r="B55" s="335" t="s">
        <v>822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30" t="s">
        <v>2871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  <c r="O55" s="29"/>
      <c r="P55" s="201"/>
      <c r="Q55" s="25"/>
      <c r="R55" s="249"/>
      <c r="S55" s="32">
        <v>0</v>
      </c>
      <c r="T55" s="33"/>
      <c r="U55" s="32">
        <v>0</v>
      </c>
      <c r="V55" s="28"/>
      <c r="W55" s="32">
        <v>0</v>
      </c>
      <c r="AC55" s="34">
        <v>0</v>
      </c>
    </row>
    <row r="56" spans="1:29" x14ac:dyDescent="0.25">
      <c r="A56" s="335" t="s">
        <v>823</v>
      </c>
      <c r="B56" s="335" t="s">
        <v>824</v>
      </c>
      <c r="C56" s="29">
        <v>0</v>
      </c>
      <c r="D56" s="29">
        <v>-17852</v>
      </c>
      <c r="E56" s="29">
        <v>0</v>
      </c>
      <c r="F56" s="29">
        <v>0</v>
      </c>
      <c r="G56" s="29">
        <v>0</v>
      </c>
      <c r="H56" s="30" t="s">
        <v>2871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0</v>
      </c>
      <c r="O56" s="29"/>
      <c r="P56" s="201"/>
      <c r="Q56" s="25"/>
      <c r="R56" s="249"/>
      <c r="S56" s="32">
        <v>0</v>
      </c>
      <c r="T56" s="33"/>
      <c r="U56" s="32">
        <v>0</v>
      </c>
      <c r="V56" s="28"/>
      <c r="W56" s="32">
        <v>0</v>
      </c>
      <c r="AC56" s="34">
        <v>0</v>
      </c>
    </row>
    <row r="57" spans="1:29" x14ac:dyDescent="0.25">
      <c r="B57" s="335"/>
      <c r="C57" s="56">
        <v>-23762</v>
      </c>
      <c r="D57" s="56">
        <v>-41614</v>
      </c>
      <c r="E57" s="56">
        <v>-30257</v>
      </c>
      <c r="F57" s="56">
        <v>-30258</v>
      </c>
      <c r="G57" s="56">
        <v>1</v>
      </c>
      <c r="H57" s="56"/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7">
        <v>-30257</v>
      </c>
      <c r="O57" s="55"/>
      <c r="P57" s="17"/>
      <c r="R57" s="56">
        <v>0</v>
      </c>
      <c r="S57" s="128">
        <v>-30257</v>
      </c>
      <c r="T57" s="56">
        <v>0</v>
      </c>
      <c r="U57" s="128">
        <v>-30257</v>
      </c>
      <c r="V57" s="56">
        <v>0</v>
      </c>
      <c r="W57" s="128">
        <v>-30257</v>
      </c>
      <c r="AB57" s="56">
        <v>0</v>
      </c>
      <c r="AC57" s="128">
        <v>-30257</v>
      </c>
    </row>
    <row r="58" spans="1:29" x14ac:dyDescent="0.25">
      <c r="B58" s="335"/>
      <c r="C58" s="3"/>
      <c r="D58" s="3"/>
      <c r="E58" s="3"/>
      <c r="F58" s="3"/>
      <c r="G58" s="3"/>
      <c r="H58" s="3"/>
      <c r="N58" s="61"/>
      <c r="P58" s="17"/>
      <c r="S58" s="23"/>
      <c r="U58" s="23"/>
      <c r="W58" s="23"/>
      <c r="AC58" s="23"/>
    </row>
    <row r="59" spans="1:29" x14ac:dyDescent="0.25">
      <c r="A59" s="4" t="s">
        <v>825</v>
      </c>
      <c r="B59" s="335"/>
      <c r="C59" s="3"/>
      <c r="D59" s="3"/>
      <c r="E59" s="3"/>
      <c r="F59" s="3"/>
      <c r="G59" s="3"/>
      <c r="H59" s="3"/>
      <c r="N59" s="61"/>
      <c r="P59" s="17"/>
      <c r="S59" s="23"/>
      <c r="U59" s="23"/>
      <c r="W59" s="23"/>
      <c r="AC59" s="23"/>
    </row>
    <row r="60" spans="1:29" ht="16.5" customHeight="1" x14ac:dyDescent="0.25">
      <c r="A60" s="335" t="s">
        <v>826</v>
      </c>
      <c r="B60" s="335" t="s">
        <v>827</v>
      </c>
      <c r="C60" s="29">
        <v>-50000</v>
      </c>
      <c r="D60" s="29">
        <v>-490000</v>
      </c>
      <c r="E60" s="29">
        <v>-316131</v>
      </c>
      <c r="F60" s="29">
        <v>0</v>
      </c>
      <c r="G60" s="29">
        <v>-316131</v>
      </c>
      <c r="H60" s="30">
        <v>1</v>
      </c>
      <c r="I60" s="29">
        <v>316131</v>
      </c>
      <c r="J60" s="29">
        <v>0</v>
      </c>
      <c r="K60" s="29">
        <v>0</v>
      </c>
      <c r="L60" s="29">
        <v>0</v>
      </c>
      <c r="M60" s="29">
        <v>0</v>
      </c>
      <c r="N60" s="31">
        <v>0</v>
      </c>
      <c r="O60" s="29"/>
      <c r="P60" s="201"/>
      <c r="Q60" s="25"/>
      <c r="R60" s="249"/>
      <c r="S60" s="32">
        <v>0</v>
      </c>
      <c r="T60" s="33"/>
      <c r="U60" s="32">
        <v>0</v>
      </c>
      <c r="V60" s="28"/>
      <c r="W60" s="32">
        <v>0</v>
      </c>
      <c r="AC60" s="34">
        <v>0</v>
      </c>
    </row>
    <row r="61" spans="1:29" x14ac:dyDescent="0.25">
      <c r="A61" s="335" t="s">
        <v>828</v>
      </c>
      <c r="B61" s="335" t="s">
        <v>829</v>
      </c>
      <c r="C61" s="29">
        <v>-1452929</v>
      </c>
      <c r="D61" s="29">
        <v>-1114076</v>
      </c>
      <c r="E61" s="29">
        <v>-1094258</v>
      </c>
      <c r="F61" s="29">
        <v>0</v>
      </c>
      <c r="G61" s="29">
        <v>-1094258</v>
      </c>
      <c r="H61" s="30">
        <v>1</v>
      </c>
      <c r="I61" s="29">
        <v>1094258</v>
      </c>
      <c r="J61" s="29">
        <v>0</v>
      </c>
      <c r="K61" s="29">
        <v>-391877</v>
      </c>
      <c r="L61" s="29">
        <v>0</v>
      </c>
      <c r="M61" s="29">
        <v>0</v>
      </c>
      <c r="N61" s="31">
        <v>-391877</v>
      </c>
      <c r="O61" s="29"/>
      <c r="P61" s="201"/>
      <c r="Q61" s="25"/>
      <c r="R61" s="249"/>
      <c r="S61" s="32">
        <v>-391877</v>
      </c>
      <c r="T61" s="33"/>
      <c r="U61" s="32">
        <v>-391877</v>
      </c>
      <c r="V61" s="28"/>
      <c r="W61" s="32">
        <v>-391877</v>
      </c>
      <c r="AC61" s="34">
        <v>-391877</v>
      </c>
    </row>
    <row r="62" spans="1:29" x14ac:dyDescent="0.25">
      <c r="A62" s="348" t="s">
        <v>830</v>
      </c>
      <c r="B62" s="348" t="s">
        <v>831</v>
      </c>
      <c r="C62" s="29">
        <v>-60550</v>
      </c>
      <c r="D62" s="29">
        <v>-161471.9</v>
      </c>
      <c r="E62" s="29">
        <v>-648173</v>
      </c>
      <c r="F62" s="29">
        <v>0</v>
      </c>
      <c r="G62" s="29">
        <v>-648173</v>
      </c>
      <c r="H62" s="30">
        <v>1</v>
      </c>
      <c r="I62" s="29">
        <v>648173</v>
      </c>
      <c r="J62" s="29">
        <v>-374086</v>
      </c>
      <c r="K62" s="29">
        <v>0</v>
      </c>
      <c r="L62" s="29">
        <v>0</v>
      </c>
      <c r="M62" s="29">
        <v>-52000</v>
      </c>
      <c r="N62" s="31">
        <v>-426086</v>
      </c>
      <c r="O62" s="29"/>
      <c r="P62" s="201"/>
      <c r="Q62" s="25"/>
      <c r="R62" s="249"/>
      <c r="S62" s="32">
        <v>-426086</v>
      </c>
      <c r="T62" s="33"/>
      <c r="U62" s="32">
        <v>-426086</v>
      </c>
      <c r="V62" s="28"/>
      <c r="W62" s="32">
        <v>-426086</v>
      </c>
      <c r="AC62" s="34">
        <v>-426086</v>
      </c>
    </row>
    <row r="63" spans="1:29" x14ac:dyDescent="0.25">
      <c r="A63" s="348" t="s">
        <v>832</v>
      </c>
      <c r="B63" s="348" t="s">
        <v>833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30" t="s">
        <v>2871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1">
        <v>0</v>
      </c>
      <c r="O63" s="29"/>
      <c r="P63" s="201"/>
      <c r="Q63" s="25"/>
      <c r="R63" s="249"/>
      <c r="S63" s="32">
        <v>0</v>
      </c>
      <c r="T63" s="33"/>
      <c r="U63" s="32">
        <v>0</v>
      </c>
      <c r="V63" s="28"/>
      <c r="W63" s="32">
        <v>0</v>
      </c>
      <c r="AC63" s="34">
        <v>0</v>
      </c>
    </row>
    <row r="64" spans="1:29" s="5" customFormat="1" x14ac:dyDescent="0.25">
      <c r="A64" s="335" t="s">
        <v>834</v>
      </c>
      <c r="B64" s="335" t="s">
        <v>835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30" t="s">
        <v>2871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1">
        <v>0</v>
      </c>
      <c r="O64" s="29"/>
      <c r="P64" s="201"/>
      <c r="Q64" s="25"/>
      <c r="R64" s="249"/>
      <c r="S64" s="32">
        <v>0</v>
      </c>
      <c r="T64" s="33"/>
      <c r="U64" s="32">
        <v>0</v>
      </c>
      <c r="V64" s="28"/>
      <c r="W64" s="32">
        <v>0</v>
      </c>
      <c r="AC64" s="34">
        <v>0</v>
      </c>
    </row>
    <row r="65" spans="1:29" s="5" customFormat="1" x14ac:dyDescent="0.25">
      <c r="A65" s="335" t="s">
        <v>836</v>
      </c>
      <c r="B65" s="335" t="s">
        <v>837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30" t="s">
        <v>2871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1">
        <v>0</v>
      </c>
      <c r="O65" s="29"/>
      <c r="P65" s="201"/>
      <c r="Q65" s="25"/>
      <c r="R65" s="249"/>
      <c r="S65" s="32">
        <v>0</v>
      </c>
      <c r="T65" s="33"/>
      <c r="U65" s="32">
        <v>0</v>
      </c>
      <c r="V65" s="28"/>
      <c r="W65" s="32">
        <v>0</v>
      </c>
      <c r="AC65" s="34">
        <v>0</v>
      </c>
    </row>
    <row r="66" spans="1:29" x14ac:dyDescent="0.25">
      <c r="B66" s="335" t="s">
        <v>838</v>
      </c>
      <c r="C66" s="56">
        <v>-1563479</v>
      </c>
      <c r="D66" s="56">
        <v>-1765547.9</v>
      </c>
      <c r="E66" s="56">
        <v>-2058562</v>
      </c>
      <c r="F66" s="56">
        <v>0</v>
      </c>
      <c r="G66" s="56">
        <v>-2058562</v>
      </c>
      <c r="H66" s="56"/>
      <c r="I66" s="56">
        <v>2058562</v>
      </c>
      <c r="J66" s="56">
        <v>-374086</v>
      </c>
      <c r="K66" s="56">
        <v>-391877</v>
      </c>
      <c r="L66" s="56">
        <v>0</v>
      </c>
      <c r="M66" s="56">
        <v>-52000</v>
      </c>
      <c r="N66" s="57">
        <v>-817963</v>
      </c>
      <c r="O66" s="55"/>
      <c r="P66" s="17"/>
      <c r="R66" s="56">
        <v>0</v>
      </c>
      <c r="S66" s="128">
        <v>-817963</v>
      </c>
      <c r="T66" s="56">
        <v>0</v>
      </c>
      <c r="U66" s="128">
        <v>-817963</v>
      </c>
      <c r="V66" s="56">
        <v>0</v>
      </c>
      <c r="W66" s="128">
        <v>-817963</v>
      </c>
      <c r="AB66" s="56">
        <v>0</v>
      </c>
      <c r="AC66" s="128">
        <v>-817963</v>
      </c>
    </row>
    <row r="67" spans="1:29" x14ac:dyDescent="0.25">
      <c r="B67" s="335"/>
      <c r="C67" s="3"/>
      <c r="D67" s="3"/>
      <c r="E67" s="3"/>
      <c r="F67" s="3"/>
      <c r="G67" s="3"/>
      <c r="H67" s="3"/>
      <c r="N67" s="61"/>
      <c r="P67" s="17"/>
      <c r="S67" s="23"/>
      <c r="U67" s="23"/>
      <c r="W67" s="23"/>
      <c r="AC67" s="23"/>
    </row>
    <row r="68" spans="1:29" x14ac:dyDescent="0.25">
      <c r="A68" s="4" t="s">
        <v>839</v>
      </c>
      <c r="B68" s="335"/>
      <c r="C68" s="3"/>
      <c r="D68" s="3"/>
      <c r="E68" s="3"/>
      <c r="F68" s="3"/>
      <c r="G68" s="3"/>
      <c r="H68" s="3"/>
      <c r="N68" s="61"/>
      <c r="P68" s="17"/>
      <c r="S68" s="23"/>
      <c r="U68" s="23"/>
      <c r="W68" s="23"/>
      <c r="AC68" s="23"/>
    </row>
    <row r="69" spans="1:29" x14ac:dyDescent="0.25">
      <c r="A69" s="335" t="s">
        <v>840</v>
      </c>
      <c r="B69" s="335" t="s">
        <v>841</v>
      </c>
      <c r="C69" s="29">
        <v>0</v>
      </c>
      <c r="D69" s="29">
        <v>-4957019.5</v>
      </c>
      <c r="E69" s="29">
        <v>0</v>
      </c>
      <c r="F69" s="29">
        <v>-5116409.68</v>
      </c>
      <c r="G69" s="29">
        <v>5116409.68</v>
      </c>
      <c r="H69" s="30" t="s">
        <v>2871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1">
        <v>0</v>
      </c>
      <c r="O69" s="29"/>
      <c r="P69" s="201"/>
      <c r="Q69" s="25"/>
      <c r="R69" s="249"/>
      <c r="S69" s="32">
        <v>0</v>
      </c>
      <c r="T69" s="33"/>
      <c r="U69" s="32">
        <v>0</v>
      </c>
      <c r="V69" s="28"/>
      <c r="W69" s="32">
        <v>0</v>
      </c>
      <c r="AC69" s="34">
        <v>0</v>
      </c>
    </row>
    <row r="70" spans="1:29" x14ac:dyDescent="0.25">
      <c r="A70" s="335" t="s">
        <v>842</v>
      </c>
      <c r="B70" s="335" t="s">
        <v>843</v>
      </c>
      <c r="C70" s="29">
        <v>0</v>
      </c>
      <c r="D70" s="29">
        <v>-4389715.03</v>
      </c>
      <c r="E70" s="29">
        <v>0</v>
      </c>
      <c r="F70" s="29">
        <v>-4375757.43</v>
      </c>
      <c r="G70" s="29">
        <v>4375757.43</v>
      </c>
      <c r="H70" s="30" t="s">
        <v>2871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1">
        <v>0</v>
      </c>
      <c r="O70" s="29"/>
      <c r="P70" s="201"/>
      <c r="Q70" s="25"/>
      <c r="R70" s="249"/>
      <c r="S70" s="32">
        <v>0</v>
      </c>
      <c r="T70" s="33"/>
      <c r="U70" s="32">
        <v>0</v>
      </c>
      <c r="V70" s="28"/>
      <c r="W70" s="32">
        <v>0</v>
      </c>
      <c r="AC70" s="34">
        <v>0</v>
      </c>
    </row>
    <row r="71" spans="1:29" x14ac:dyDescent="0.25">
      <c r="A71" s="335" t="s">
        <v>844</v>
      </c>
      <c r="B71" s="335" t="s">
        <v>845</v>
      </c>
      <c r="C71" s="29">
        <v>0</v>
      </c>
      <c r="D71" s="29">
        <v>-232584.85</v>
      </c>
      <c r="E71" s="29">
        <v>0</v>
      </c>
      <c r="F71" s="29">
        <v>-225455.33</v>
      </c>
      <c r="G71" s="29">
        <v>225455.33</v>
      </c>
      <c r="H71" s="30" t="s">
        <v>2871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1">
        <v>0</v>
      </c>
      <c r="O71" s="29"/>
      <c r="P71" s="201"/>
      <c r="Q71" s="25"/>
      <c r="R71" s="249"/>
      <c r="S71" s="32">
        <v>0</v>
      </c>
      <c r="T71" s="33"/>
      <c r="U71" s="32">
        <v>0</v>
      </c>
      <c r="V71" s="28"/>
      <c r="W71" s="32">
        <v>0</v>
      </c>
      <c r="AC71" s="34">
        <v>0</v>
      </c>
    </row>
    <row r="72" spans="1:29" x14ac:dyDescent="0.25">
      <c r="A72" s="335" t="s">
        <v>846</v>
      </c>
      <c r="B72" s="335" t="s">
        <v>847</v>
      </c>
      <c r="C72" s="29">
        <v>0</v>
      </c>
      <c r="D72" s="29">
        <v>-1283066.99</v>
      </c>
      <c r="E72" s="29">
        <v>0</v>
      </c>
      <c r="F72" s="29">
        <v>-1302243.0900000001</v>
      </c>
      <c r="G72" s="29">
        <v>1302243.0900000001</v>
      </c>
      <c r="H72" s="30" t="s">
        <v>2871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1">
        <v>0</v>
      </c>
      <c r="O72" s="29"/>
      <c r="P72" s="201"/>
      <c r="Q72" s="25"/>
      <c r="R72" s="249"/>
      <c r="S72" s="32">
        <v>0</v>
      </c>
      <c r="T72" s="33"/>
      <c r="U72" s="32">
        <v>0</v>
      </c>
      <c r="V72" s="28"/>
      <c r="W72" s="32">
        <v>0</v>
      </c>
      <c r="AC72" s="34">
        <v>0</v>
      </c>
    </row>
    <row r="73" spans="1:29" x14ac:dyDescent="0.25">
      <c r="A73" s="335" t="s">
        <v>848</v>
      </c>
      <c r="B73" s="335" t="s">
        <v>849</v>
      </c>
      <c r="C73" s="29">
        <v>0</v>
      </c>
      <c r="D73" s="29">
        <v>-842.56</v>
      </c>
      <c r="E73" s="29">
        <v>0</v>
      </c>
      <c r="F73" s="29">
        <v>-849.84</v>
      </c>
      <c r="G73" s="29">
        <v>849.84</v>
      </c>
      <c r="H73" s="30" t="s">
        <v>2871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0</v>
      </c>
      <c r="O73" s="29"/>
      <c r="P73" s="201"/>
      <c r="Q73" s="25"/>
      <c r="R73" s="249"/>
      <c r="S73" s="32">
        <v>0</v>
      </c>
      <c r="T73" s="33"/>
      <c r="U73" s="32">
        <v>0</v>
      </c>
      <c r="V73" s="28"/>
      <c r="W73" s="32">
        <v>0</v>
      </c>
      <c r="AC73" s="34">
        <v>0</v>
      </c>
    </row>
    <row r="74" spans="1:29" x14ac:dyDescent="0.25">
      <c r="A74" s="335" t="s">
        <v>850</v>
      </c>
      <c r="B74" s="335" t="s">
        <v>851</v>
      </c>
      <c r="C74" s="29">
        <v>0</v>
      </c>
      <c r="D74" s="29">
        <v>-285725.09000000003</v>
      </c>
      <c r="E74" s="29">
        <v>0</v>
      </c>
      <c r="F74" s="29">
        <v>-291272.44</v>
      </c>
      <c r="G74" s="29">
        <v>291272.44</v>
      </c>
      <c r="H74" s="30" t="s">
        <v>2871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1">
        <v>0</v>
      </c>
      <c r="O74" s="29"/>
      <c r="P74" s="201"/>
      <c r="Q74" s="25"/>
      <c r="R74" s="249"/>
      <c r="S74" s="32">
        <v>0</v>
      </c>
      <c r="T74" s="33"/>
      <c r="U74" s="32">
        <v>0</v>
      </c>
      <c r="V74" s="28"/>
      <c r="W74" s="32">
        <v>0</v>
      </c>
      <c r="AC74" s="34">
        <v>0</v>
      </c>
    </row>
    <row r="75" spans="1:29" x14ac:dyDescent="0.25">
      <c r="B75" s="335"/>
      <c r="C75" s="56">
        <v>0</v>
      </c>
      <c r="D75" s="56">
        <v>-11148954.020000001</v>
      </c>
      <c r="E75" s="56">
        <v>0</v>
      </c>
      <c r="F75" s="56">
        <v>-11311987.809999999</v>
      </c>
      <c r="G75" s="56">
        <v>11311987.809999999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7">
        <v>0</v>
      </c>
      <c r="O75" s="55"/>
      <c r="P75" s="17"/>
      <c r="R75" s="56">
        <v>0</v>
      </c>
      <c r="S75" s="128">
        <v>0</v>
      </c>
      <c r="T75" s="56">
        <v>0</v>
      </c>
      <c r="U75" s="128">
        <v>0</v>
      </c>
      <c r="V75" s="56">
        <v>0</v>
      </c>
      <c r="W75" s="128">
        <v>0</v>
      </c>
      <c r="AB75" s="56">
        <v>0</v>
      </c>
      <c r="AC75" s="128">
        <v>0</v>
      </c>
    </row>
    <row r="76" spans="1:29" x14ac:dyDescent="0.25">
      <c r="B76" s="335"/>
      <c r="C76" s="3"/>
      <c r="D76" s="3"/>
      <c r="E76" s="3"/>
      <c r="F76" s="3"/>
      <c r="G76" s="3"/>
      <c r="H76" s="3"/>
      <c r="N76" s="61"/>
      <c r="P76" s="17"/>
      <c r="S76" s="23"/>
      <c r="U76" s="23"/>
      <c r="W76" s="23"/>
      <c r="AC76" s="23"/>
    </row>
    <row r="77" spans="1:29" ht="15.75" thickBot="1" x14ac:dyDescent="0.3">
      <c r="B77" s="335"/>
      <c r="C77" s="223">
        <v>-23633475</v>
      </c>
      <c r="D77" s="223">
        <v>-34763275.460000001</v>
      </c>
      <c r="E77" s="223">
        <v>-25798361</v>
      </c>
      <c r="F77" s="223">
        <v>-34694570.469999999</v>
      </c>
      <c r="G77" s="223">
        <v>8896209.4699999988</v>
      </c>
      <c r="H77" s="223"/>
      <c r="I77" s="223">
        <v>3533046</v>
      </c>
      <c r="J77" s="223">
        <v>-2675349.7940293709</v>
      </c>
      <c r="K77" s="223">
        <v>-391877</v>
      </c>
      <c r="L77" s="223">
        <v>36799.839999999997</v>
      </c>
      <c r="M77" s="223">
        <v>-851070</v>
      </c>
      <c r="N77" s="224">
        <v>-26146812.954029363</v>
      </c>
      <c r="O77" s="391"/>
      <c r="P77" s="17"/>
      <c r="R77" s="223">
        <v>0</v>
      </c>
      <c r="S77" s="227">
        <v>-26146812.954029363</v>
      </c>
      <c r="T77" s="223">
        <v>0</v>
      </c>
      <c r="U77" s="227">
        <v>-26146812.954029363</v>
      </c>
      <c r="V77" s="223">
        <v>0</v>
      </c>
      <c r="W77" s="227">
        <v>-26146812.954029363</v>
      </c>
      <c r="AB77" s="223">
        <v>0</v>
      </c>
      <c r="AC77" s="227">
        <v>-26146812.954029363</v>
      </c>
    </row>
    <row r="78" spans="1:29" ht="0.75" customHeight="1" x14ac:dyDescent="0.25">
      <c r="B78" s="335"/>
      <c r="C78" s="3"/>
      <c r="D78" s="3"/>
      <c r="E78" s="3"/>
      <c r="F78" s="3"/>
      <c r="G78" s="3"/>
      <c r="H78" s="3"/>
      <c r="J78" s="53">
        <v>-415183.62000000011</v>
      </c>
      <c r="N78" s="61"/>
      <c r="P78" s="17"/>
      <c r="S78" s="23"/>
      <c r="U78" s="23"/>
      <c r="W78" s="23"/>
      <c r="AC78" s="23"/>
    </row>
    <row r="79" spans="1:29" x14ac:dyDescent="0.25">
      <c r="A79" s="4" t="s">
        <v>36</v>
      </c>
      <c r="B79" s="335"/>
      <c r="C79" s="3"/>
      <c r="D79" s="3"/>
      <c r="E79" s="178">
        <v>-4359116</v>
      </c>
      <c r="F79" s="178"/>
      <c r="G79" s="178"/>
      <c r="H79" s="178"/>
      <c r="I79" s="178">
        <v>2058562</v>
      </c>
      <c r="J79" s="178">
        <v>-415183.62</v>
      </c>
      <c r="K79" s="178">
        <v>-391877</v>
      </c>
      <c r="L79" s="178">
        <v>-4439</v>
      </c>
      <c r="M79" s="178">
        <v>-267000</v>
      </c>
      <c r="N79" s="61"/>
      <c r="P79" s="17"/>
      <c r="S79" s="23"/>
      <c r="U79" s="23"/>
      <c r="W79" s="23"/>
      <c r="AC79" s="23"/>
    </row>
    <row r="80" spans="1:29" x14ac:dyDescent="0.25">
      <c r="A80" s="4" t="s">
        <v>852</v>
      </c>
      <c r="B80" s="335"/>
      <c r="C80" s="178"/>
      <c r="D80" s="178"/>
      <c r="F80" s="178"/>
      <c r="I80" s="3"/>
      <c r="N80" s="61"/>
      <c r="P80" s="17"/>
      <c r="S80" s="23"/>
      <c r="U80" s="23"/>
      <c r="W80" s="23"/>
      <c r="AC80" s="23"/>
    </row>
    <row r="81" spans="1:29" x14ac:dyDescent="0.25">
      <c r="A81" s="349" t="s">
        <v>853</v>
      </c>
      <c r="B81" s="349" t="s">
        <v>854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30" t="s">
        <v>2871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0</v>
      </c>
      <c r="O81" s="29"/>
      <c r="P81" s="201"/>
      <c r="Q81" s="25"/>
      <c r="R81" s="249"/>
      <c r="S81" s="32">
        <v>0</v>
      </c>
      <c r="T81" s="33"/>
      <c r="U81" s="32">
        <v>0</v>
      </c>
      <c r="V81" s="28"/>
      <c r="W81" s="32">
        <v>0</v>
      </c>
      <c r="AC81" s="34">
        <v>0</v>
      </c>
    </row>
    <row r="82" spans="1:29" x14ac:dyDescent="0.25">
      <c r="A82" s="349" t="s">
        <v>855</v>
      </c>
      <c r="B82" s="349" t="s">
        <v>232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30" t="s">
        <v>2871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0</v>
      </c>
      <c r="O82" s="29"/>
      <c r="P82" s="201"/>
      <c r="Q82" s="25"/>
      <c r="R82" s="249"/>
      <c r="S82" s="32">
        <v>0</v>
      </c>
      <c r="T82" s="33"/>
      <c r="U82" s="32">
        <v>0</v>
      </c>
      <c r="V82" s="28"/>
      <c r="W82" s="32">
        <v>0</v>
      </c>
      <c r="AC82" s="34">
        <v>0</v>
      </c>
    </row>
    <row r="83" spans="1:29" x14ac:dyDescent="0.25">
      <c r="A83" s="335" t="s">
        <v>856</v>
      </c>
      <c r="B83" s="335" t="s">
        <v>854</v>
      </c>
      <c r="C83" s="29">
        <v>48000</v>
      </c>
      <c r="D83" s="29">
        <v>0</v>
      </c>
      <c r="E83" s="29">
        <v>48000</v>
      </c>
      <c r="F83" s="29">
        <v>0</v>
      </c>
      <c r="G83" s="29">
        <v>48000</v>
      </c>
      <c r="H83" s="30">
        <v>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48000</v>
      </c>
      <c r="O83" s="29"/>
      <c r="P83" s="201"/>
      <c r="Q83" s="25"/>
      <c r="R83" s="249"/>
      <c r="S83" s="32">
        <v>48000</v>
      </c>
      <c r="T83" s="33"/>
      <c r="U83" s="32">
        <v>48000</v>
      </c>
      <c r="V83" s="28"/>
      <c r="W83" s="32">
        <v>48000</v>
      </c>
      <c r="AC83" s="34">
        <v>48000</v>
      </c>
    </row>
    <row r="84" spans="1:29" x14ac:dyDescent="0.25">
      <c r="A84" s="335" t="s">
        <v>857</v>
      </c>
      <c r="B84" s="335" t="s">
        <v>858</v>
      </c>
      <c r="C84" s="29">
        <v>16000</v>
      </c>
      <c r="D84" s="29">
        <v>20722.45</v>
      </c>
      <c r="E84" s="29">
        <v>23000</v>
      </c>
      <c r="F84" s="29">
        <v>16745.86</v>
      </c>
      <c r="G84" s="29">
        <v>6254.1399999999994</v>
      </c>
      <c r="H84" s="30">
        <v>0.27191913043478261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23000</v>
      </c>
      <c r="O84" s="29"/>
      <c r="P84" s="201"/>
      <c r="Q84" s="25" t="s">
        <v>859</v>
      </c>
      <c r="R84" s="249">
        <v>-4392</v>
      </c>
      <c r="S84" s="32">
        <v>18608</v>
      </c>
      <c r="T84" s="33"/>
      <c r="U84" s="32">
        <v>23000</v>
      </c>
      <c r="V84" s="28"/>
      <c r="W84" s="32">
        <v>23000</v>
      </c>
      <c r="AC84" s="34">
        <v>23000</v>
      </c>
    </row>
    <row r="85" spans="1:29" x14ac:dyDescent="0.25">
      <c r="A85" s="335" t="s">
        <v>860</v>
      </c>
      <c r="B85" s="335" t="s">
        <v>861</v>
      </c>
      <c r="C85" s="29">
        <v>60000</v>
      </c>
      <c r="D85" s="29">
        <v>51540.61</v>
      </c>
      <c r="E85" s="29">
        <v>53000</v>
      </c>
      <c r="F85" s="29">
        <v>43121.16</v>
      </c>
      <c r="G85" s="29">
        <v>9878.8399999999965</v>
      </c>
      <c r="H85" s="30">
        <v>0.18639320754716976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53000</v>
      </c>
      <c r="O85" s="29"/>
      <c r="P85" s="201"/>
      <c r="Q85" s="25"/>
      <c r="R85" s="249"/>
      <c r="S85" s="32">
        <v>53000</v>
      </c>
      <c r="T85" s="33"/>
      <c r="U85" s="32">
        <v>53000</v>
      </c>
      <c r="V85" s="28"/>
      <c r="W85" s="32">
        <v>53000</v>
      </c>
      <c r="AC85" s="34">
        <v>53000</v>
      </c>
    </row>
    <row r="86" spans="1:29" x14ac:dyDescent="0.25">
      <c r="A86" s="335" t="s">
        <v>862</v>
      </c>
      <c r="B86" s="335" t="s">
        <v>143</v>
      </c>
      <c r="C86" s="29">
        <v>14500</v>
      </c>
      <c r="D86" s="29">
        <v>13571.69</v>
      </c>
      <c r="E86" s="29">
        <v>0</v>
      </c>
      <c r="F86" s="29">
        <v>3801.3</v>
      </c>
      <c r="G86" s="29">
        <v>-3801.3</v>
      </c>
      <c r="H86" s="30" t="s">
        <v>2871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  <c r="O86" s="29"/>
      <c r="P86" s="201"/>
      <c r="Q86" s="25"/>
      <c r="R86" s="249"/>
      <c r="S86" s="32">
        <v>0</v>
      </c>
      <c r="T86" s="33"/>
      <c r="U86" s="32">
        <v>0</v>
      </c>
      <c r="V86" s="28"/>
      <c r="W86" s="32">
        <v>0</v>
      </c>
      <c r="AC86" s="34">
        <v>0</v>
      </c>
    </row>
    <row r="87" spans="1:29" x14ac:dyDescent="0.25">
      <c r="A87" s="335" t="s">
        <v>863</v>
      </c>
      <c r="B87" s="335" t="s">
        <v>153</v>
      </c>
      <c r="C87" s="29">
        <v>0</v>
      </c>
      <c r="D87" s="29">
        <v>118.05</v>
      </c>
      <c r="E87" s="29">
        <v>0</v>
      </c>
      <c r="F87" s="29">
        <v>0</v>
      </c>
      <c r="G87" s="29">
        <v>0</v>
      </c>
      <c r="H87" s="30" t="s">
        <v>2871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0</v>
      </c>
      <c r="O87" s="29"/>
      <c r="P87" s="201"/>
      <c r="Q87" s="25"/>
      <c r="R87" s="249"/>
      <c r="S87" s="32">
        <v>0</v>
      </c>
      <c r="T87" s="33"/>
      <c r="U87" s="32">
        <v>0</v>
      </c>
      <c r="V87" s="28"/>
      <c r="W87" s="32">
        <v>0</v>
      </c>
      <c r="AC87" s="34">
        <v>0</v>
      </c>
    </row>
    <row r="88" spans="1:29" x14ac:dyDescent="0.25">
      <c r="A88" s="335" t="s">
        <v>864</v>
      </c>
      <c r="B88" s="335" t="s">
        <v>865</v>
      </c>
      <c r="C88" s="29">
        <v>0</v>
      </c>
      <c r="D88" s="29">
        <v>187.45</v>
      </c>
      <c r="E88" s="29">
        <v>0</v>
      </c>
      <c r="F88" s="29">
        <v>0</v>
      </c>
      <c r="G88" s="29">
        <v>0</v>
      </c>
      <c r="H88" s="30" t="s">
        <v>2871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31">
        <v>0</v>
      </c>
      <c r="O88" s="29"/>
      <c r="P88" s="201"/>
      <c r="Q88" s="25"/>
      <c r="R88" s="249"/>
      <c r="S88" s="32">
        <v>0</v>
      </c>
      <c r="T88" s="33"/>
      <c r="U88" s="32">
        <v>0</v>
      </c>
      <c r="V88" s="28"/>
      <c r="W88" s="32">
        <v>0</v>
      </c>
      <c r="AC88" s="34">
        <v>0</v>
      </c>
    </row>
    <row r="89" spans="1:29" x14ac:dyDescent="0.25">
      <c r="A89" s="335" t="s">
        <v>866</v>
      </c>
      <c r="B89" s="335" t="s">
        <v>867</v>
      </c>
      <c r="C89" s="29">
        <v>120000</v>
      </c>
      <c r="D89" s="29">
        <v>119200</v>
      </c>
      <c r="E89" s="29">
        <v>141645</v>
      </c>
      <c r="F89" s="29">
        <v>141560</v>
      </c>
      <c r="G89" s="29">
        <v>85</v>
      </c>
      <c r="H89" s="30">
        <v>6.0009177874263122E-4</v>
      </c>
      <c r="I89" s="29">
        <v>0</v>
      </c>
      <c r="J89" s="29">
        <v>0</v>
      </c>
      <c r="K89" s="29">
        <v>0</v>
      </c>
      <c r="L89" s="29">
        <v>21820</v>
      </c>
      <c r="M89" s="29">
        <v>0</v>
      </c>
      <c r="N89" s="31">
        <v>163465</v>
      </c>
      <c r="O89" s="29"/>
      <c r="P89" s="201"/>
      <c r="Q89" s="25"/>
      <c r="R89" s="249"/>
      <c r="S89" s="32">
        <v>163465</v>
      </c>
      <c r="T89" s="33"/>
      <c r="U89" s="32">
        <v>163465</v>
      </c>
      <c r="V89" s="28"/>
      <c r="W89" s="32">
        <v>163465</v>
      </c>
      <c r="AC89" s="34">
        <v>163465</v>
      </c>
    </row>
    <row r="90" spans="1:29" x14ac:dyDescent="0.25">
      <c r="A90" s="335" t="s">
        <v>868</v>
      </c>
      <c r="B90" s="335" t="s">
        <v>869</v>
      </c>
      <c r="C90" s="29">
        <v>6150</v>
      </c>
      <c r="D90" s="29">
        <v>0</v>
      </c>
      <c r="E90" s="29">
        <v>6150</v>
      </c>
      <c r="F90" s="29">
        <v>2267.85</v>
      </c>
      <c r="G90" s="29">
        <v>3882.15</v>
      </c>
      <c r="H90" s="30">
        <v>0.6312439024390244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1">
        <v>6150</v>
      </c>
      <c r="O90" s="29"/>
      <c r="P90" s="201"/>
      <c r="Q90" s="25"/>
      <c r="R90" s="249"/>
      <c r="S90" s="32">
        <v>6150</v>
      </c>
      <c r="T90" s="33"/>
      <c r="U90" s="32">
        <v>6150</v>
      </c>
      <c r="V90" s="28"/>
      <c r="W90" s="32">
        <v>6150</v>
      </c>
      <c r="AC90" s="34">
        <v>6150</v>
      </c>
    </row>
    <row r="91" spans="1:29" x14ac:dyDescent="0.25">
      <c r="A91" s="335" t="s">
        <v>870</v>
      </c>
      <c r="B91" s="335" t="s">
        <v>871</v>
      </c>
      <c r="C91" s="29">
        <v>50000</v>
      </c>
      <c r="D91" s="29">
        <v>32440.59</v>
      </c>
      <c r="E91" s="29">
        <v>50000</v>
      </c>
      <c r="F91" s="29">
        <v>20326.86</v>
      </c>
      <c r="G91" s="29">
        <v>29673.14</v>
      </c>
      <c r="H91" s="30">
        <v>0.59346279999999996</v>
      </c>
      <c r="I91" s="29">
        <v>0</v>
      </c>
      <c r="J91" s="29">
        <v>0</v>
      </c>
      <c r="K91" s="29">
        <v>0</v>
      </c>
      <c r="L91" s="29">
        <v>-15000</v>
      </c>
      <c r="M91" s="29">
        <v>0</v>
      </c>
      <c r="N91" s="31">
        <v>35000</v>
      </c>
      <c r="O91" s="29"/>
      <c r="P91" s="201"/>
      <c r="Q91" s="25"/>
      <c r="R91" s="249"/>
      <c r="S91" s="32">
        <v>35000</v>
      </c>
      <c r="T91" s="33"/>
      <c r="U91" s="32">
        <v>35000</v>
      </c>
      <c r="V91" s="28"/>
      <c r="W91" s="32">
        <v>35000</v>
      </c>
      <c r="AC91" s="34">
        <v>35000</v>
      </c>
    </row>
    <row r="92" spans="1:29" x14ac:dyDescent="0.25">
      <c r="A92" s="335" t="s">
        <v>872</v>
      </c>
      <c r="B92" s="335" t="s">
        <v>873</v>
      </c>
      <c r="C92" s="29">
        <v>0</v>
      </c>
      <c r="D92" s="29">
        <v>72006.570000000007</v>
      </c>
      <c r="E92" s="29">
        <v>0</v>
      </c>
      <c r="F92" s="29">
        <v>0</v>
      </c>
      <c r="G92" s="29">
        <v>0</v>
      </c>
      <c r="H92" s="30" t="s">
        <v>2871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1">
        <v>0</v>
      </c>
      <c r="O92" s="29"/>
      <c r="P92" s="201"/>
      <c r="Q92" s="25"/>
      <c r="R92" s="249"/>
      <c r="S92" s="32">
        <v>0</v>
      </c>
      <c r="T92" s="33"/>
      <c r="U92" s="32">
        <v>0</v>
      </c>
      <c r="V92" s="28"/>
      <c r="W92" s="32">
        <v>0</v>
      </c>
      <c r="AC92" s="34">
        <v>0</v>
      </c>
    </row>
    <row r="93" spans="1:29" x14ac:dyDescent="0.25">
      <c r="A93" s="627" t="s">
        <v>874</v>
      </c>
      <c r="B93" s="627" t="s">
        <v>875</v>
      </c>
      <c r="C93" s="221">
        <v>-105485</v>
      </c>
      <c r="D93" s="221">
        <v>-105485</v>
      </c>
      <c r="E93" s="221">
        <v>-106192</v>
      </c>
      <c r="F93" s="221">
        <v>-79644</v>
      </c>
      <c r="G93" s="221">
        <v>-26548</v>
      </c>
      <c r="H93" s="222">
        <v>0.25</v>
      </c>
      <c r="I93" s="221">
        <v>0</v>
      </c>
      <c r="J93" s="221">
        <v>0</v>
      </c>
      <c r="K93" s="221">
        <v>0</v>
      </c>
      <c r="L93" s="221">
        <v>-2250.6</v>
      </c>
      <c r="M93" s="221">
        <v>0</v>
      </c>
      <c r="N93" s="31">
        <v>-108442.6</v>
      </c>
      <c r="O93" s="29"/>
      <c r="P93" s="201"/>
      <c r="Q93" s="379" t="s">
        <v>2934</v>
      </c>
      <c r="R93" s="380">
        <v>1450</v>
      </c>
      <c r="S93" s="32">
        <v>-106992.6</v>
      </c>
      <c r="T93" s="390"/>
      <c r="U93" s="32">
        <v>-108442.6</v>
      </c>
      <c r="V93" s="79"/>
      <c r="W93" s="32">
        <v>-108442.6</v>
      </c>
      <c r="AC93" s="34">
        <v>-108442.6</v>
      </c>
    </row>
    <row r="94" spans="1:29" x14ac:dyDescent="0.25">
      <c r="A94" s="627" t="s">
        <v>876</v>
      </c>
      <c r="B94" s="627" t="s">
        <v>877</v>
      </c>
      <c r="C94" s="221">
        <v>-105485</v>
      </c>
      <c r="D94" s="221">
        <v>-105485</v>
      </c>
      <c r="E94" s="221">
        <v>-106192</v>
      </c>
      <c r="F94" s="221">
        <v>-79644</v>
      </c>
      <c r="G94" s="221">
        <v>-26548</v>
      </c>
      <c r="H94" s="222">
        <v>0.25</v>
      </c>
      <c r="I94" s="221">
        <v>0</v>
      </c>
      <c r="J94" s="221">
        <v>0</v>
      </c>
      <c r="K94" s="221">
        <v>0</v>
      </c>
      <c r="L94" s="221">
        <v>-2250.6</v>
      </c>
      <c r="M94" s="221">
        <v>0</v>
      </c>
      <c r="N94" s="31">
        <v>-108442.6</v>
      </c>
      <c r="O94" s="29"/>
      <c r="P94" s="201"/>
      <c r="Q94" s="379" t="s">
        <v>2934</v>
      </c>
      <c r="R94" s="380">
        <v>1450</v>
      </c>
      <c r="S94" s="32">
        <v>-106992.6</v>
      </c>
      <c r="T94" s="390"/>
      <c r="U94" s="32">
        <v>-108442.6</v>
      </c>
      <c r="V94" s="79"/>
      <c r="W94" s="32">
        <v>-108442.6</v>
      </c>
      <c r="AC94" s="34">
        <v>-108442.6</v>
      </c>
    </row>
    <row r="95" spans="1:29" x14ac:dyDescent="0.25">
      <c r="A95" s="627" t="s">
        <v>2922</v>
      </c>
      <c r="B95" s="627" t="s">
        <v>878</v>
      </c>
      <c r="C95" s="221">
        <v>0</v>
      </c>
      <c r="D95" s="221">
        <v>0</v>
      </c>
      <c r="E95" s="221">
        <v>-32180</v>
      </c>
      <c r="F95" s="221">
        <v>-24135</v>
      </c>
      <c r="G95" s="221">
        <v>-8045</v>
      </c>
      <c r="H95" s="222">
        <v>0.25</v>
      </c>
      <c r="I95" s="221">
        <v>0</v>
      </c>
      <c r="J95" s="221">
        <v>0</v>
      </c>
      <c r="K95" s="221">
        <v>0</v>
      </c>
      <c r="L95" s="221">
        <v>-682</v>
      </c>
      <c r="M95" s="221">
        <v>0</v>
      </c>
      <c r="N95" s="31">
        <v>-32862</v>
      </c>
      <c r="O95" s="29"/>
      <c r="P95" s="201"/>
      <c r="Q95" s="379" t="s">
        <v>2934</v>
      </c>
      <c r="R95" s="380">
        <v>439</v>
      </c>
      <c r="S95" s="32">
        <v>-32423</v>
      </c>
      <c r="T95" s="390"/>
      <c r="U95" s="32">
        <v>-32862</v>
      </c>
      <c r="V95" s="79"/>
      <c r="W95" s="32">
        <v>-32862</v>
      </c>
      <c r="AC95" s="34">
        <v>-32862</v>
      </c>
    </row>
    <row r="96" spans="1:29" x14ac:dyDescent="0.25">
      <c r="B96" s="350" t="s">
        <v>879</v>
      </c>
      <c r="C96" s="47">
        <v>103680</v>
      </c>
      <c r="D96" s="47">
        <v>98817.410000000033</v>
      </c>
      <c r="E96" s="47">
        <v>77231</v>
      </c>
      <c r="F96" s="47">
        <v>44400.030000000028</v>
      </c>
      <c r="G96" s="47">
        <v>32830.97</v>
      </c>
      <c r="H96" s="47"/>
      <c r="I96" s="47">
        <v>0</v>
      </c>
      <c r="J96" s="47">
        <v>0</v>
      </c>
      <c r="K96" s="47">
        <v>0</v>
      </c>
      <c r="L96" s="47">
        <v>1636.7999999999997</v>
      </c>
      <c r="M96" s="47">
        <v>0</v>
      </c>
      <c r="N96" s="48">
        <v>78867.799999999988</v>
      </c>
      <c r="O96" s="152"/>
      <c r="P96" s="17"/>
      <c r="R96" s="47">
        <v>-1053</v>
      </c>
      <c r="S96" s="170">
        <v>77814.799999999988</v>
      </c>
      <c r="T96" s="47">
        <v>0</v>
      </c>
      <c r="U96" s="170">
        <v>78867.799999999988</v>
      </c>
      <c r="V96" s="47">
        <v>0</v>
      </c>
      <c r="W96" s="170">
        <v>78867.799999999988</v>
      </c>
      <c r="AB96" s="47">
        <v>0</v>
      </c>
      <c r="AC96" s="170">
        <v>78867.799999999988</v>
      </c>
    </row>
    <row r="97" spans="1:29" x14ac:dyDescent="0.25">
      <c r="A97" s="4"/>
      <c r="B97" s="335"/>
      <c r="C97" s="3"/>
      <c r="D97" s="3"/>
      <c r="E97" s="3"/>
      <c r="F97" s="3"/>
      <c r="G97" s="3"/>
      <c r="H97" s="3"/>
      <c r="N97" s="61"/>
      <c r="P97" s="17"/>
      <c r="S97" s="23"/>
      <c r="U97" s="23"/>
      <c r="W97" s="23"/>
      <c r="AC97" s="23"/>
    </row>
    <row r="98" spans="1:29" x14ac:dyDescent="0.25">
      <c r="A98" s="4" t="s">
        <v>880</v>
      </c>
      <c r="B98" s="335"/>
      <c r="C98" s="3"/>
      <c r="D98" s="3"/>
      <c r="E98" s="3"/>
      <c r="F98" s="3"/>
      <c r="G98" s="3"/>
      <c r="H98" s="3"/>
      <c r="N98" s="61"/>
      <c r="P98" s="17"/>
      <c r="S98" s="23"/>
      <c r="U98" s="23"/>
      <c r="W98" s="23"/>
      <c r="AC98" s="23"/>
    </row>
    <row r="99" spans="1:29" x14ac:dyDescent="0.25">
      <c r="A99" s="335" t="s">
        <v>881</v>
      </c>
      <c r="B99" s="335" t="s">
        <v>882</v>
      </c>
      <c r="C99" s="29">
        <v>4821</v>
      </c>
      <c r="D99" s="29">
        <v>4820.54</v>
      </c>
      <c r="E99" s="29">
        <v>0</v>
      </c>
      <c r="F99" s="29">
        <v>2690.26</v>
      </c>
      <c r="G99" s="29">
        <v>-2690.26</v>
      </c>
      <c r="H99" s="30" t="s">
        <v>2871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1">
        <v>0</v>
      </c>
      <c r="O99" s="29"/>
      <c r="P99" s="201"/>
      <c r="Q99" s="25"/>
      <c r="R99" s="249"/>
      <c r="S99" s="32">
        <v>0</v>
      </c>
      <c r="T99" s="33"/>
      <c r="U99" s="32">
        <v>0</v>
      </c>
      <c r="V99" s="28"/>
      <c r="W99" s="32">
        <v>0</v>
      </c>
      <c r="AC99" s="34">
        <v>0</v>
      </c>
    </row>
    <row r="100" spans="1:29" x14ac:dyDescent="0.25">
      <c r="A100" s="335" t="s">
        <v>883</v>
      </c>
      <c r="B100" s="335" t="s">
        <v>884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 t="s">
        <v>2871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31">
        <v>0</v>
      </c>
      <c r="O100" s="29"/>
      <c r="P100" s="201"/>
      <c r="Q100" s="25"/>
      <c r="R100" s="249"/>
      <c r="S100" s="32">
        <v>0</v>
      </c>
      <c r="T100" s="33"/>
      <c r="U100" s="32">
        <v>0</v>
      </c>
      <c r="V100" s="28"/>
      <c r="W100" s="32">
        <v>0</v>
      </c>
      <c r="AC100" s="34">
        <v>0</v>
      </c>
    </row>
    <row r="101" spans="1:29" x14ac:dyDescent="0.25">
      <c r="A101" s="335" t="s">
        <v>885</v>
      </c>
      <c r="B101" s="335" t="s">
        <v>886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30" t="s">
        <v>2871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31">
        <v>0</v>
      </c>
      <c r="O101" s="29"/>
      <c r="P101" s="201"/>
      <c r="Q101" s="25"/>
      <c r="R101" s="249"/>
      <c r="S101" s="32">
        <v>0</v>
      </c>
      <c r="T101" s="33"/>
      <c r="U101" s="32">
        <v>0</v>
      </c>
      <c r="V101" s="28"/>
      <c r="W101" s="32">
        <v>0</v>
      </c>
      <c r="AC101" s="34">
        <v>0</v>
      </c>
    </row>
    <row r="102" spans="1:29" x14ac:dyDescent="0.25">
      <c r="A102" s="335" t="s">
        <v>887</v>
      </c>
      <c r="B102" s="335" t="s">
        <v>888</v>
      </c>
      <c r="C102" s="29">
        <v>0</v>
      </c>
      <c r="D102" s="29">
        <v>0</v>
      </c>
      <c r="E102" s="29">
        <v>10000</v>
      </c>
      <c r="F102" s="29">
        <v>0</v>
      </c>
      <c r="G102" s="29">
        <v>10000</v>
      </c>
      <c r="H102" s="30">
        <v>1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31">
        <v>10000</v>
      </c>
      <c r="O102" s="29"/>
      <c r="P102" s="201"/>
      <c r="Q102" s="25"/>
      <c r="R102" s="249"/>
      <c r="S102" s="32">
        <v>10000</v>
      </c>
      <c r="T102" s="33"/>
      <c r="U102" s="32">
        <v>10000</v>
      </c>
      <c r="V102" s="28"/>
      <c r="W102" s="32">
        <v>10000</v>
      </c>
      <c r="AC102" s="34">
        <v>10000</v>
      </c>
    </row>
    <row r="103" spans="1:29" x14ac:dyDescent="0.25">
      <c r="A103" s="335" t="s">
        <v>889</v>
      </c>
      <c r="B103" s="335" t="s">
        <v>890</v>
      </c>
      <c r="C103" s="29">
        <v>4000</v>
      </c>
      <c r="D103" s="29">
        <v>1535.64</v>
      </c>
      <c r="E103" s="29">
        <v>4000</v>
      </c>
      <c r="F103" s="29">
        <v>1439.67</v>
      </c>
      <c r="G103" s="29">
        <v>2560.33</v>
      </c>
      <c r="H103" s="30">
        <v>0.6400825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31">
        <v>4000</v>
      </c>
      <c r="O103" s="29"/>
      <c r="P103" s="201"/>
      <c r="Q103" s="25"/>
      <c r="R103" s="249"/>
      <c r="S103" s="32">
        <v>4000</v>
      </c>
      <c r="T103" s="33"/>
      <c r="U103" s="32">
        <v>4000</v>
      </c>
      <c r="V103" s="28"/>
      <c r="W103" s="32">
        <v>4000</v>
      </c>
      <c r="AC103" s="34">
        <v>4000</v>
      </c>
    </row>
    <row r="104" spans="1:29" x14ac:dyDescent="0.25">
      <c r="A104" s="335" t="s">
        <v>891</v>
      </c>
      <c r="B104" s="335" t="s">
        <v>892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 t="s">
        <v>2871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31">
        <v>0</v>
      </c>
      <c r="O104" s="29"/>
      <c r="P104" s="201"/>
      <c r="Q104" s="25"/>
      <c r="R104" s="249"/>
      <c r="S104" s="32">
        <v>0</v>
      </c>
      <c r="T104" s="33"/>
      <c r="U104" s="32">
        <v>0</v>
      </c>
      <c r="V104" s="28"/>
      <c r="W104" s="32">
        <v>0</v>
      </c>
      <c r="AC104" s="34">
        <v>0</v>
      </c>
    </row>
    <row r="105" spans="1:29" x14ac:dyDescent="0.25">
      <c r="A105" s="335" t="s">
        <v>893</v>
      </c>
      <c r="B105" s="335" t="s">
        <v>894</v>
      </c>
      <c r="C105" s="29">
        <v>870</v>
      </c>
      <c r="D105" s="29">
        <v>687.72</v>
      </c>
      <c r="E105" s="29">
        <v>900</v>
      </c>
      <c r="F105" s="29">
        <v>0</v>
      </c>
      <c r="G105" s="29">
        <v>900</v>
      </c>
      <c r="H105" s="30">
        <v>1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31">
        <v>900</v>
      </c>
      <c r="O105" s="29"/>
      <c r="P105" s="201"/>
      <c r="Q105" s="25"/>
      <c r="R105" s="249"/>
      <c r="S105" s="32">
        <v>900</v>
      </c>
      <c r="T105" s="33"/>
      <c r="U105" s="32">
        <v>900</v>
      </c>
      <c r="V105" s="28"/>
      <c r="W105" s="32">
        <v>900</v>
      </c>
      <c r="AC105" s="34">
        <v>900</v>
      </c>
    </row>
    <row r="106" spans="1:29" x14ac:dyDescent="0.25">
      <c r="A106" s="335" t="s">
        <v>895</v>
      </c>
      <c r="B106" s="335" t="s">
        <v>896</v>
      </c>
      <c r="C106" s="29">
        <v>4640</v>
      </c>
      <c r="D106" s="29">
        <v>4530.2</v>
      </c>
      <c r="E106" s="29">
        <v>4600</v>
      </c>
      <c r="F106" s="29">
        <v>0</v>
      </c>
      <c r="G106" s="29">
        <v>4600</v>
      </c>
      <c r="H106" s="30">
        <v>1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31">
        <v>4600</v>
      </c>
      <c r="O106" s="29"/>
      <c r="P106" s="201"/>
      <c r="Q106" s="25"/>
      <c r="R106" s="249"/>
      <c r="S106" s="32">
        <v>4600</v>
      </c>
      <c r="T106" s="33"/>
      <c r="U106" s="32">
        <v>4600</v>
      </c>
      <c r="V106" s="28"/>
      <c r="W106" s="32">
        <v>4600</v>
      </c>
      <c r="AC106" s="34">
        <v>4600</v>
      </c>
    </row>
    <row r="107" spans="1:29" x14ac:dyDescent="0.25">
      <c r="A107" s="335" t="s">
        <v>897</v>
      </c>
      <c r="B107" s="335" t="s">
        <v>898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 t="s">
        <v>2871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31">
        <v>0</v>
      </c>
      <c r="O107" s="29"/>
      <c r="P107" s="201"/>
      <c r="Q107" s="25"/>
      <c r="R107" s="249"/>
      <c r="S107" s="32">
        <v>0</v>
      </c>
      <c r="T107" s="33"/>
      <c r="U107" s="32">
        <v>0</v>
      </c>
      <c r="V107" s="28"/>
      <c r="W107" s="32">
        <v>0</v>
      </c>
      <c r="AC107" s="34">
        <v>0</v>
      </c>
    </row>
    <row r="108" spans="1:29" x14ac:dyDescent="0.25">
      <c r="A108" s="335" t="s">
        <v>899</v>
      </c>
      <c r="B108" s="335" t="s">
        <v>900</v>
      </c>
      <c r="C108" s="29">
        <v>0</v>
      </c>
      <c r="D108" s="29">
        <v>15000</v>
      </c>
      <c r="E108" s="29">
        <v>0</v>
      </c>
      <c r="F108" s="29">
        <v>0</v>
      </c>
      <c r="G108" s="29">
        <v>0</v>
      </c>
      <c r="H108" s="30" t="s">
        <v>2871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1">
        <v>0</v>
      </c>
      <c r="O108" s="29"/>
      <c r="P108" s="201"/>
      <c r="Q108" s="25"/>
      <c r="R108" s="249"/>
      <c r="S108" s="32">
        <v>0</v>
      </c>
      <c r="T108" s="33"/>
      <c r="U108" s="32">
        <v>0</v>
      </c>
      <c r="V108" s="28"/>
      <c r="W108" s="32">
        <v>0</v>
      </c>
      <c r="AC108" s="34">
        <v>0</v>
      </c>
    </row>
    <row r="109" spans="1:29" x14ac:dyDescent="0.25">
      <c r="A109" s="335" t="s">
        <v>901</v>
      </c>
      <c r="B109" s="335" t="s">
        <v>902</v>
      </c>
      <c r="C109" s="29">
        <v>770</v>
      </c>
      <c r="D109" s="29">
        <v>770</v>
      </c>
      <c r="E109" s="29">
        <v>0</v>
      </c>
      <c r="F109" s="29">
        <v>0</v>
      </c>
      <c r="G109" s="29">
        <v>0</v>
      </c>
      <c r="H109" s="30" t="s">
        <v>2871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1">
        <v>0</v>
      </c>
      <c r="O109" s="29"/>
      <c r="P109" s="201"/>
      <c r="Q109" s="25"/>
      <c r="R109" s="249"/>
      <c r="S109" s="32">
        <v>0</v>
      </c>
      <c r="T109" s="33"/>
      <c r="U109" s="32">
        <v>0</v>
      </c>
      <c r="V109" s="28"/>
      <c r="W109" s="32">
        <v>0</v>
      </c>
      <c r="AC109" s="34">
        <v>0</v>
      </c>
    </row>
    <row r="110" spans="1:29" x14ac:dyDescent="0.25">
      <c r="A110" s="335" t="s">
        <v>903</v>
      </c>
      <c r="B110" s="335" t="s">
        <v>904</v>
      </c>
      <c r="C110" s="29">
        <v>15000</v>
      </c>
      <c r="D110" s="29">
        <v>15000</v>
      </c>
      <c r="E110" s="29">
        <v>17750</v>
      </c>
      <c r="F110" s="29">
        <v>17081.27</v>
      </c>
      <c r="G110" s="29">
        <v>668.72999999999956</v>
      </c>
      <c r="H110" s="30">
        <v>3.7674929577464766E-2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31">
        <v>17750</v>
      </c>
      <c r="O110" s="29"/>
      <c r="P110" s="201"/>
      <c r="Q110" s="25"/>
      <c r="R110" s="249"/>
      <c r="S110" s="32">
        <v>17750</v>
      </c>
      <c r="T110" s="33"/>
      <c r="U110" s="32">
        <v>17750</v>
      </c>
      <c r="V110" s="28"/>
      <c r="W110" s="32">
        <v>17750</v>
      </c>
      <c r="AC110" s="34">
        <v>17750</v>
      </c>
    </row>
    <row r="111" spans="1:29" x14ac:dyDescent="0.25">
      <c r="A111" s="335" t="s">
        <v>905</v>
      </c>
      <c r="B111" s="335" t="s">
        <v>906</v>
      </c>
      <c r="C111" s="29">
        <v>0</v>
      </c>
      <c r="D111" s="29">
        <v>0</v>
      </c>
      <c r="E111" s="29">
        <v>2508</v>
      </c>
      <c r="F111" s="29">
        <v>2277</v>
      </c>
      <c r="G111" s="29">
        <v>231</v>
      </c>
      <c r="H111" s="30">
        <v>9.2105263157894732E-2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31">
        <v>2508</v>
      </c>
      <c r="O111" s="29"/>
      <c r="P111" s="201"/>
      <c r="Q111" s="25"/>
      <c r="R111" s="249"/>
      <c r="S111" s="32">
        <v>2508</v>
      </c>
      <c r="T111" s="33"/>
      <c r="U111" s="32">
        <v>2508</v>
      </c>
      <c r="V111" s="28"/>
      <c r="W111" s="32">
        <v>2508</v>
      </c>
      <c r="AC111" s="34">
        <v>2508</v>
      </c>
    </row>
    <row r="112" spans="1:29" x14ac:dyDescent="0.25">
      <c r="A112" s="335" t="s">
        <v>907</v>
      </c>
      <c r="B112" s="335" t="s">
        <v>908</v>
      </c>
      <c r="C112" s="29">
        <v>1259</v>
      </c>
      <c r="D112" s="29">
        <v>1259.1199999999999</v>
      </c>
      <c r="E112" s="29">
        <v>1300</v>
      </c>
      <c r="F112" s="29">
        <v>246.25</v>
      </c>
      <c r="G112" s="29">
        <v>1053.75</v>
      </c>
      <c r="H112" s="30">
        <v>0.81057692307692308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31">
        <v>1300</v>
      </c>
      <c r="O112" s="29"/>
      <c r="P112" s="201"/>
      <c r="Q112" s="25"/>
      <c r="R112" s="249"/>
      <c r="S112" s="32">
        <v>1300</v>
      </c>
      <c r="T112" s="33"/>
      <c r="U112" s="32">
        <v>1300</v>
      </c>
      <c r="V112" s="28"/>
      <c r="W112" s="32">
        <v>1300</v>
      </c>
      <c r="AC112" s="34">
        <v>1300</v>
      </c>
    </row>
    <row r="113" spans="1:29" x14ac:dyDescent="0.25">
      <c r="A113" s="335" t="s">
        <v>909</v>
      </c>
      <c r="B113" s="335" t="s">
        <v>910</v>
      </c>
      <c r="C113" s="29">
        <v>1075</v>
      </c>
      <c r="D113" s="29">
        <v>1075.2</v>
      </c>
      <c r="E113" s="29">
        <v>1075</v>
      </c>
      <c r="F113" s="29">
        <v>0</v>
      </c>
      <c r="G113" s="29">
        <v>1075</v>
      </c>
      <c r="H113" s="30">
        <v>1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31">
        <v>1075</v>
      </c>
      <c r="O113" s="29"/>
      <c r="P113" s="201"/>
      <c r="Q113" s="25"/>
      <c r="R113" s="249"/>
      <c r="S113" s="32">
        <v>1075</v>
      </c>
      <c r="T113" s="33"/>
      <c r="U113" s="32">
        <v>1075</v>
      </c>
      <c r="V113" s="28"/>
      <c r="W113" s="32">
        <v>1075</v>
      </c>
      <c r="AC113" s="34">
        <v>1075</v>
      </c>
    </row>
    <row r="114" spans="1:29" x14ac:dyDescent="0.25">
      <c r="A114" s="335" t="s">
        <v>911</v>
      </c>
      <c r="B114" s="335" t="s">
        <v>912</v>
      </c>
      <c r="C114" s="29">
        <v>613</v>
      </c>
      <c r="D114" s="29">
        <v>612.91</v>
      </c>
      <c r="E114" s="29">
        <v>546</v>
      </c>
      <c r="F114" s="29">
        <v>612.91</v>
      </c>
      <c r="G114" s="29">
        <v>-66.909999999999968</v>
      </c>
      <c r="H114" s="30">
        <v>-0.12254578754578749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31">
        <v>546</v>
      </c>
      <c r="O114" s="29"/>
      <c r="P114" s="201"/>
      <c r="Q114" s="25"/>
      <c r="R114" s="249"/>
      <c r="S114" s="32">
        <v>546</v>
      </c>
      <c r="T114" s="33"/>
      <c r="U114" s="32">
        <v>546</v>
      </c>
      <c r="V114" s="28"/>
      <c r="W114" s="32">
        <v>546</v>
      </c>
      <c r="AC114" s="34">
        <v>546</v>
      </c>
    </row>
    <row r="115" spans="1:29" x14ac:dyDescent="0.25">
      <c r="A115" s="335" t="s">
        <v>913</v>
      </c>
      <c r="B115" s="335" t="s">
        <v>914</v>
      </c>
      <c r="C115" s="29">
        <v>14500</v>
      </c>
      <c r="D115" s="29">
        <v>11576.08</v>
      </c>
      <c r="E115" s="29">
        <v>14500</v>
      </c>
      <c r="F115" s="29">
        <v>9157.2800000000007</v>
      </c>
      <c r="G115" s="29">
        <v>5342.7199999999993</v>
      </c>
      <c r="H115" s="30">
        <v>0.36846344827586203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31">
        <v>14500</v>
      </c>
      <c r="O115" s="29"/>
      <c r="P115" s="201"/>
      <c r="Q115" s="25"/>
      <c r="R115" s="249"/>
      <c r="S115" s="32">
        <v>14500</v>
      </c>
      <c r="T115" s="33"/>
      <c r="U115" s="32">
        <v>14500</v>
      </c>
      <c r="V115" s="28"/>
      <c r="W115" s="32">
        <v>14500</v>
      </c>
      <c r="AC115" s="34">
        <v>14500</v>
      </c>
    </row>
    <row r="116" spans="1:29" x14ac:dyDescent="0.25">
      <c r="A116" s="335" t="s">
        <v>915</v>
      </c>
      <c r="B116" s="335" t="s">
        <v>916</v>
      </c>
      <c r="C116" s="29">
        <v>40000</v>
      </c>
      <c r="D116" s="29">
        <v>40000</v>
      </c>
      <c r="E116" s="29">
        <v>60000</v>
      </c>
      <c r="F116" s="29">
        <v>80000</v>
      </c>
      <c r="G116" s="29">
        <v>-20000</v>
      </c>
      <c r="H116" s="30">
        <v>-0.33333333333333331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31">
        <v>60000</v>
      </c>
      <c r="O116" s="29"/>
      <c r="P116" s="201"/>
      <c r="Q116" s="25"/>
      <c r="R116" s="249"/>
      <c r="S116" s="32">
        <v>60000</v>
      </c>
      <c r="T116" s="33"/>
      <c r="U116" s="32">
        <v>60000</v>
      </c>
      <c r="V116" s="28"/>
      <c r="W116" s="32">
        <v>60000</v>
      </c>
      <c r="AC116" s="34">
        <v>60000</v>
      </c>
    </row>
    <row r="117" spans="1:29" x14ac:dyDescent="0.25">
      <c r="A117" s="335" t="s">
        <v>917</v>
      </c>
      <c r="B117" s="335" t="s">
        <v>918</v>
      </c>
      <c r="C117" s="29">
        <v>1458</v>
      </c>
      <c r="D117" s="29">
        <v>1458.2</v>
      </c>
      <c r="E117" s="29">
        <v>1458</v>
      </c>
      <c r="F117" s="29">
        <v>1367.06</v>
      </c>
      <c r="G117" s="29">
        <v>90.940000000000055</v>
      </c>
      <c r="H117" s="30">
        <v>6.2373113854595374E-2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31">
        <v>1458</v>
      </c>
      <c r="O117" s="29"/>
      <c r="P117" s="201"/>
      <c r="Q117" s="25"/>
      <c r="R117" s="249"/>
      <c r="S117" s="32">
        <v>1458</v>
      </c>
      <c r="T117" s="33"/>
      <c r="U117" s="32">
        <v>1458</v>
      </c>
      <c r="V117" s="28"/>
      <c r="W117" s="32">
        <v>1458</v>
      </c>
      <c r="AC117" s="34">
        <v>1458</v>
      </c>
    </row>
    <row r="118" spans="1:29" x14ac:dyDescent="0.25">
      <c r="A118" s="335" t="s">
        <v>919</v>
      </c>
      <c r="B118" s="335" t="s">
        <v>920</v>
      </c>
      <c r="C118" s="29">
        <v>45000</v>
      </c>
      <c r="D118" s="29">
        <v>47259.17</v>
      </c>
      <c r="E118" s="29">
        <v>12000</v>
      </c>
      <c r="F118" s="29">
        <v>48280.75</v>
      </c>
      <c r="G118" s="29">
        <v>-36280.75</v>
      </c>
      <c r="H118" s="30">
        <v>-3.0233958333333333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1">
        <v>12000</v>
      </c>
      <c r="O118" s="29"/>
      <c r="P118" s="201"/>
      <c r="Q118" s="25"/>
      <c r="R118" s="249"/>
      <c r="S118" s="32">
        <v>12000</v>
      </c>
      <c r="T118" s="33"/>
      <c r="U118" s="32">
        <v>12000</v>
      </c>
      <c r="V118" s="28"/>
      <c r="W118" s="32">
        <v>12000</v>
      </c>
      <c r="AC118" s="34">
        <v>12000</v>
      </c>
    </row>
    <row r="119" spans="1:29" x14ac:dyDescent="0.25">
      <c r="A119" s="335" t="s">
        <v>921</v>
      </c>
      <c r="B119" s="335" t="s">
        <v>922</v>
      </c>
      <c r="C119" s="29">
        <v>0</v>
      </c>
      <c r="D119" s="29">
        <v>0</v>
      </c>
      <c r="E119" s="29">
        <v>0</v>
      </c>
      <c r="F119" s="29">
        <v>2847.1</v>
      </c>
      <c r="G119" s="29">
        <v>-2847.1</v>
      </c>
      <c r="H119" s="30" t="s">
        <v>2871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31">
        <v>0</v>
      </c>
      <c r="O119" s="29"/>
      <c r="P119" s="201"/>
      <c r="Q119" s="25"/>
      <c r="R119" s="249"/>
      <c r="S119" s="32">
        <v>0</v>
      </c>
      <c r="T119" s="33"/>
      <c r="U119" s="32">
        <v>0</v>
      </c>
      <c r="V119" s="28"/>
      <c r="W119" s="32">
        <v>0</v>
      </c>
      <c r="AC119" s="34">
        <v>0</v>
      </c>
    </row>
    <row r="120" spans="1:29" x14ac:dyDescent="0.25">
      <c r="A120" s="335" t="s">
        <v>923</v>
      </c>
      <c r="B120" s="335" t="s">
        <v>924</v>
      </c>
      <c r="C120" s="29">
        <v>10000</v>
      </c>
      <c r="D120" s="29">
        <v>10000</v>
      </c>
      <c r="E120" s="29">
        <v>10000</v>
      </c>
      <c r="F120" s="29">
        <v>10000</v>
      </c>
      <c r="G120" s="29">
        <v>0</v>
      </c>
      <c r="H120" s="30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31">
        <v>10000</v>
      </c>
      <c r="O120" s="29"/>
      <c r="P120" s="201"/>
      <c r="Q120" s="25"/>
      <c r="R120" s="249"/>
      <c r="S120" s="32">
        <v>10000</v>
      </c>
      <c r="T120" s="33"/>
      <c r="U120" s="32">
        <v>10000</v>
      </c>
      <c r="V120" s="28"/>
      <c r="W120" s="32">
        <v>10000</v>
      </c>
      <c r="AC120" s="34">
        <v>10000</v>
      </c>
    </row>
    <row r="121" spans="1:29" x14ac:dyDescent="0.25">
      <c r="A121" s="335" t="s">
        <v>925</v>
      </c>
      <c r="B121" s="335" t="s">
        <v>926</v>
      </c>
      <c r="C121" s="29">
        <v>500</v>
      </c>
      <c r="D121" s="29">
        <v>0</v>
      </c>
      <c r="E121" s="29">
        <v>0</v>
      </c>
      <c r="F121" s="29">
        <v>0</v>
      </c>
      <c r="G121" s="29">
        <v>0</v>
      </c>
      <c r="H121" s="30" t="s">
        <v>2871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31">
        <v>0</v>
      </c>
      <c r="O121" s="29"/>
      <c r="P121" s="201"/>
      <c r="Q121" s="25"/>
      <c r="R121" s="249"/>
      <c r="S121" s="32">
        <v>0</v>
      </c>
      <c r="T121" s="33"/>
      <c r="U121" s="32">
        <v>0</v>
      </c>
      <c r="V121" s="28"/>
      <c r="W121" s="32">
        <v>0</v>
      </c>
      <c r="AC121" s="34">
        <v>0</v>
      </c>
    </row>
    <row r="122" spans="1:29" x14ac:dyDescent="0.25">
      <c r="A122" s="335" t="s">
        <v>927</v>
      </c>
      <c r="B122" s="335" t="s">
        <v>928</v>
      </c>
      <c r="C122" s="29">
        <v>5000</v>
      </c>
      <c r="D122" s="29">
        <v>5000</v>
      </c>
      <c r="E122" s="29">
        <v>5000</v>
      </c>
      <c r="F122" s="29">
        <v>5000</v>
      </c>
      <c r="G122" s="29">
        <v>0</v>
      </c>
      <c r="H122" s="30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31">
        <v>5000</v>
      </c>
      <c r="O122" s="29"/>
      <c r="P122" s="201"/>
      <c r="Q122" s="25"/>
      <c r="R122" s="249"/>
      <c r="S122" s="32">
        <v>5000</v>
      </c>
      <c r="T122" s="33"/>
      <c r="U122" s="32">
        <v>5000</v>
      </c>
      <c r="V122" s="28"/>
      <c r="W122" s="32">
        <v>5000</v>
      </c>
      <c r="AC122" s="34">
        <v>5000</v>
      </c>
    </row>
    <row r="123" spans="1:29" x14ac:dyDescent="0.25">
      <c r="A123" s="335" t="s">
        <v>929</v>
      </c>
      <c r="B123" s="335" t="s">
        <v>930</v>
      </c>
      <c r="C123" s="29">
        <v>550</v>
      </c>
      <c r="D123" s="29">
        <v>550</v>
      </c>
      <c r="E123" s="29">
        <v>550</v>
      </c>
      <c r="F123" s="29">
        <v>550</v>
      </c>
      <c r="G123" s="29">
        <v>0</v>
      </c>
      <c r="H123" s="30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31">
        <v>550</v>
      </c>
      <c r="O123" s="29"/>
      <c r="P123" s="201"/>
      <c r="Q123" s="25"/>
      <c r="R123" s="249"/>
      <c r="S123" s="32">
        <v>550</v>
      </c>
      <c r="T123" s="33"/>
      <c r="U123" s="32">
        <v>550</v>
      </c>
      <c r="V123" s="28"/>
      <c r="W123" s="32">
        <v>550</v>
      </c>
      <c r="AC123" s="34">
        <v>550</v>
      </c>
    </row>
    <row r="124" spans="1:29" x14ac:dyDescent="0.25">
      <c r="A124" s="335" t="s">
        <v>931</v>
      </c>
      <c r="B124" s="335" t="s">
        <v>932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30" t="s">
        <v>2871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31">
        <v>0</v>
      </c>
      <c r="O124" s="29"/>
      <c r="P124" s="201"/>
      <c r="Q124" s="25"/>
      <c r="R124" s="249"/>
      <c r="S124" s="32">
        <v>0</v>
      </c>
      <c r="T124" s="33"/>
      <c r="U124" s="32">
        <v>0</v>
      </c>
      <c r="V124" s="28"/>
      <c r="W124" s="32">
        <v>0</v>
      </c>
      <c r="AC124" s="34">
        <v>0</v>
      </c>
    </row>
    <row r="125" spans="1:29" x14ac:dyDescent="0.25">
      <c r="A125" s="335" t="s">
        <v>933</v>
      </c>
      <c r="B125" s="335" t="s">
        <v>934</v>
      </c>
      <c r="C125" s="29">
        <v>0</v>
      </c>
      <c r="D125" s="29">
        <v>0</v>
      </c>
      <c r="E125" s="29">
        <v>5000</v>
      </c>
      <c r="F125" s="29">
        <v>5000</v>
      </c>
      <c r="G125" s="29">
        <v>0</v>
      </c>
      <c r="H125" s="30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31">
        <v>5000</v>
      </c>
      <c r="O125" s="29"/>
      <c r="P125" s="201"/>
      <c r="Q125" s="25"/>
      <c r="R125" s="249"/>
      <c r="S125" s="32">
        <v>5000</v>
      </c>
      <c r="T125" s="33"/>
      <c r="U125" s="32">
        <v>5000</v>
      </c>
      <c r="V125" s="28"/>
      <c r="W125" s="32">
        <v>5000</v>
      </c>
      <c r="AC125" s="34">
        <v>5000</v>
      </c>
    </row>
    <row r="126" spans="1:29" x14ac:dyDescent="0.25">
      <c r="A126" s="335" t="s">
        <v>935</v>
      </c>
      <c r="B126" s="335" t="s">
        <v>936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30" t="s">
        <v>2871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31">
        <v>0</v>
      </c>
      <c r="O126" s="29"/>
      <c r="P126" s="201"/>
      <c r="Q126" s="25"/>
      <c r="R126" s="249"/>
      <c r="S126" s="32">
        <v>0</v>
      </c>
      <c r="T126" s="33"/>
      <c r="U126" s="32">
        <v>0</v>
      </c>
      <c r="V126" s="28"/>
      <c r="W126" s="32">
        <v>0</v>
      </c>
      <c r="AC126" s="34">
        <v>0</v>
      </c>
    </row>
    <row r="127" spans="1:29" x14ac:dyDescent="0.25">
      <c r="A127" s="335" t="s">
        <v>937</v>
      </c>
      <c r="B127" s="335" t="s">
        <v>938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30" t="s">
        <v>2871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31">
        <v>0</v>
      </c>
      <c r="O127" s="29"/>
      <c r="P127" s="201"/>
      <c r="Q127" s="25"/>
      <c r="R127" s="249"/>
      <c r="S127" s="32">
        <v>0</v>
      </c>
      <c r="T127" s="33"/>
      <c r="U127" s="32">
        <v>0</v>
      </c>
      <c r="V127" s="28"/>
      <c r="W127" s="32">
        <v>0</v>
      </c>
      <c r="AC127" s="34">
        <v>0</v>
      </c>
    </row>
    <row r="128" spans="1:29" x14ac:dyDescent="0.25">
      <c r="A128" s="335" t="s">
        <v>939</v>
      </c>
      <c r="B128" s="335" t="s">
        <v>940</v>
      </c>
      <c r="C128" s="29">
        <v>0</v>
      </c>
      <c r="D128" s="29">
        <v>0</v>
      </c>
      <c r="E128" s="29">
        <v>3000</v>
      </c>
      <c r="F128" s="29">
        <v>3000</v>
      </c>
      <c r="G128" s="29">
        <v>0</v>
      </c>
      <c r="H128" s="30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31">
        <v>3000</v>
      </c>
      <c r="O128" s="29"/>
      <c r="P128" s="201"/>
      <c r="Q128" s="25"/>
      <c r="R128" s="249"/>
      <c r="S128" s="32">
        <v>3000</v>
      </c>
      <c r="T128" s="33"/>
      <c r="U128" s="32">
        <v>3000</v>
      </c>
      <c r="V128" s="28"/>
      <c r="W128" s="32">
        <v>3000</v>
      </c>
      <c r="AC128" s="34">
        <v>3000</v>
      </c>
    </row>
    <row r="129" spans="1:29" x14ac:dyDescent="0.25">
      <c r="A129" s="335" t="s">
        <v>941</v>
      </c>
      <c r="B129" s="335" t="s">
        <v>942</v>
      </c>
      <c r="C129" s="29">
        <v>4000</v>
      </c>
      <c r="D129" s="29">
        <v>0</v>
      </c>
      <c r="E129" s="29">
        <v>0</v>
      </c>
      <c r="F129" s="29">
        <v>0</v>
      </c>
      <c r="G129" s="29">
        <v>0</v>
      </c>
      <c r="H129" s="30" t="s">
        <v>2871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31">
        <v>0</v>
      </c>
      <c r="O129" s="29"/>
      <c r="P129" s="201"/>
      <c r="Q129" s="25"/>
      <c r="R129" s="249"/>
      <c r="S129" s="32">
        <v>0</v>
      </c>
      <c r="T129" s="33"/>
      <c r="U129" s="32">
        <v>0</v>
      </c>
      <c r="V129" s="28"/>
      <c r="W129" s="32">
        <v>0</v>
      </c>
      <c r="AC129" s="34">
        <v>0</v>
      </c>
    </row>
    <row r="130" spans="1:29" x14ac:dyDescent="0.25">
      <c r="A130" s="335" t="s">
        <v>943</v>
      </c>
      <c r="B130" s="335" t="s">
        <v>944</v>
      </c>
      <c r="C130" s="29">
        <v>3232</v>
      </c>
      <c r="D130" s="29">
        <v>2500</v>
      </c>
      <c r="E130" s="29">
        <v>2500</v>
      </c>
      <c r="F130" s="29">
        <v>2500</v>
      </c>
      <c r="G130" s="29">
        <v>0</v>
      </c>
      <c r="H130" s="30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31">
        <v>2500</v>
      </c>
      <c r="O130" s="29"/>
      <c r="P130" s="201"/>
      <c r="Q130" s="25"/>
      <c r="R130" s="249"/>
      <c r="S130" s="32">
        <v>2500</v>
      </c>
      <c r="T130" s="33"/>
      <c r="U130" s="32">
        <v>2500</v>
      </c>
      <c r="V130" s="28"/>
      <c r="W130" s="32">
        <v>2500</v>
      </c>
      <c r="AC130" s="34">
        <v>2500</v>
      </c>
    </row>
    <row r="131" spans="1:29" x14ac:dyDescent="0.25">
      <c r="A131" s="335" t="s">
        <v>945</v>
      </c>
      <c r="B131" s="335" t="s">
        <v>946</v>
      </c>
      <c r="C131" s="29">
        <v>3000</v>
      </c>
      <c r="D131" s="29">
        <v>3000</v>
      </c>
      <c r="E131" s="29">
        <v>0</v>
      </c>
      <c r="F131" s="29">
        <v>0</v>
      </c>
      <c r="G131" s="29">
        <v>0</v>
      </c>
      <c r="H131" s="30" t="s">
        <v>2871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31">
        <v>0</v>
      </c>
      <c r="O131" s="29"/>
      <c r="P131" s="201"/>
      <c r="Q131" s="25"/>
      <c r="R131" s="249"/>
      <c r="S131" s="32">
        <v>0</v>
      </c>
      <c r="T131" s="33"/>
      <c r="U131" s="32">
        <v>0</v>
      </c>
      <c r="V131" s="28"/>
      <c r="W131" s="32">
        <v>0</v>
      </c>
      <c r="AC131" s="34">
        <v>0</v>
      </c>
    </row>
    <row r="132" spans="1:29" x14ac:dyDescent="0.25">
      <c r="A132" s="335" t="s">
        <v>947</v>
      </c>
      <c r="B132" s="335" t="s">
        <v>948</v>
      </c>
      <c r="C132" s="29">
        <v>5000</v>
      </c>
      <c r="D132" s="29">
        <v>5000</v>
      </c>
      <c r="E132" s="29">
        <v>0</v>
      </c>
      <c r="F132" s="29">
        <v>184.61</v>
      </c>
      <c r="G132" s="29">
        <v>-184.61</v>
      </c>
      <c r="H132" s="30" t="s">
        <v>2871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31">
        <v>0</v>
      </c>
      <c r="O132" s="29"/>
      <c r="P132" s="201"/>
      <c r="Q132" s="25"/>
      <c r="R132" s="249"/>
      <c r="S132" s="32">
        <v>0</v>
      </c>
      <c r="T132" s="33"/>
      <c r="U132" s="32">
        <v>0</v>
      </c>
      <c r="V132" s="28"/>
      <c r="W132" s="32">
        <v>0</v>
      </c>
      <c r="AC132" s="34">
        <v>0</v>
      </c>
    </row>
    <row r="133" spans="1:29" x14ac:dyDescent="0.25">
      <c r="A133" s="335" t="s">
        <v>949</v>
      </c>
      <c r="B133" s="335" t="s">
        <v>950</v>
      </c>
      <c r="C133" s="29">
        <v>0</v>
      </c>
      <c r="D133" s="29">
        <v>18806.98</v>
      </c>
      <c r="E133" s="29">
        <v>0</v>
      </c>
      <c r="F133" s="29">
        <v>0</v>
      </c>
      <c r="G133" s="29">
        <v>0</v>
      </c>
      <c r="H133" s="30" t="s">
        <v>2871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31">
        <v>0</v>
      </c>
      <c r="O133" s="29"/>
      <c r="P133" s="201"/>
      <c r="Q133" s="25"/>
      <c r="R133" s="249"/>
      <c r="S133" s="32">
        <v>0</v>
      </c>
      <c r="T133" s="33"/>
      <c r="U133" s="32">
        <v>0</v>
      </c>
      <c r="V133" s="28"/>
      <c r="W133" s="32">
        <v>0</v>
      </c>
      <c r="AC133" s="34">
        <v>0</v>
      </c>
    </row>
    <row r="134" spans="1:29" x14ac:dyDescent="0.25">
      <c r="A134" s="335" t="s">
        <v>951</v>
      </c>
      <c r="B134" s="335" t="s">
        <v>952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 t="s">
        <v>2871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31">
        <v>0</v>
      </c>
      <c r="O134" s="29"/>
      <c r="P134" s="201"/>
      <c r="Q134" s="25"/>
      <c r="R134" s="249"/>
      <c r="S134" s="32">
        <v>0</v>
      </c>
      <c r="T134" s="33"/>
      <c r="U134" s="32">
        <v>0</v>
      </c>
      <c r="V134" s="28"/>
      <c r="W134" s="32">
        <v>0</v>
      </c>
      <c r="AC134" s="34">
        <v>0</v>
      </c>
    </row>
    <row r="135" spans="1:29" x14ac:dyDescent="0.25">
      <c r="A135" s="335" t="s">
        <v>953</v>
      </c>
      <c r="B135" s="335" t="s">
        <v>954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30" t="s">
        <v>2871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31">
        <v>0</v>
      </c>
      <c r="O135" s="29"/>
      <c r="P135" s="201"/>
      <c r="Q135" s="25"/>
      <c r="R135" s="249"/>
      <c r="S135" s="32">
        <v>0</v>
      </c>
      <c r="T135" s="33"/>
      <c r="U135" s="32">
        <v>0</v>
      </c>
      <c r="V135" s="28"/>
      <c r="W135" s="32">
        <v>0</v>
      </c>
      <c r="AC135" s="34">
        <v>0</v>
      </c>
    </row>
    <row r="136" spans="1:29" x14ac:dyDescent="0.25">
      <c r="A136" s="335" t="s">
        <v>955</v>
      </c>
      <c r="B136" s="335" t="s">
        <v>956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30" t="s">
        <v>2871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31">
        <v>0</v>
      </c>
      <c r="O136" s="29"/>
      <c r="P136" s="201"/>
      <c r="Q136" s="25"/>
      <c r="R136" s="249"/>
      <c r="S136" s="32">
        <v>0</v>
      </c>
      <c r="T136" s="33"/>
      <c r="U136" s="32">
        <v>0</v>
      </c>
      <c r="V136" s="28"/>
      <c r="W136" s="32">
        <v>0</v>
      </c>
      <c r="AC136" s="34">
        <v>0</v>
      </c>
    </row>
    <row r="137" spans="1:29" x14ac:dyDescent="0.25">
      <c r="A137" s="335" t="s">
        <v>957</v>
      </c>
      <c r="B137" s="335" t="s">
        <v>958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30" t="s">
        <v>2871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31">
        <v>0</v>
      </c>
      <c r="O137" s="29"/>
      <c r="P137" s="201"/>
      <c r="Q137" s="25"/>
      <c r="R137" s="249"/>
      <c r="S137" s="32">
        <v>0</v>
      </c>
      <c r="T137" s="33"/>
      <c r="U137" s="32">
        <v>0</v>
      </c>
      <c r="V137" s="28"/>
      <c r="W137" s="32">
        <v>0</v>
      </c>
      <c r="AC137" s="34">
        <v>0</v>
      </c>
    </row>
    <row r="138" spans="1:29" x14ac:dyDescent="0.25">
      <c r="A138" s="335" t="s">
        <v>959</v>
      </c>
      <c r="B138" s="335" t="s">
        <v>960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 t="s">
        <v>2871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31">
        <v>0</v>
      </c>
      <c r="O138" s="29"/>
      <c r="P138" s="201"/>
      <c r="Q138" s="25" t="s">
        <v>961</v>
      </c>
      <c r="R138" s="249">
        <v>-70123</v>
      </c>
      <c r="S138" s="32">
        <v>-70123</v>
      </c>
      <c r="T138" s="33"/>
      <c r="U138" s="32">
        <v>0</v>
      </c>
      <c r="V138" s="28"/>
      <c r="W138" s="32">
        <v>0</v>
      </c>
      <c r="AB138" s="249">
        <v>-70123</v>
      </c>
      <c r="AC138" s="34">
        <v>-70123</v>
      </c>
    </row>
    <row r="139" spans="1:29" s="5" customFormat="1" x14ac:dyDescent="0.25">
      <c r="A139" s="335" t="s">
        <v>2923</v>
      </c>
      <c r="B139" s="335" t="s">
        <v>962</v>
      </c>
      <c r="C139" s="29">
        <v>0</v>
      </c>
      <c r="D139" s="29">
        <v>0</v>
      </c>
      <c r="E139" s="29">
        <v>6936</v>
      </c>
      <c r="F139" s="29">
        <v>8393.64</v>
      </c>
      <c r="G139" s="29">
        <v>-1457.6399999999994</v>
      </c>
      <c r="H139" s="30">
        <v>-0.21015570934256048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31">
        <v>6936</v>
      </c>
      <c r="O139" s="29"/>
      <c r="P139" s="201"/>
      <c r="Q139" s="25"/>
      <c r="R139" s="249"/>
      <c r="S139" s="32">
        <v>6936</v>
      </c>
      <c r="T139" s="33"/>
      <c r="U139" s="32">
        <v>6936</v>
      </c>
      <c r="V139" s="28"/>
      <c r="W139" s="32">
        <v>6936</v>
      </c>
      <c r="AC139" s="34">
        <v>6936</v>
      </c>
    </row>
    <row r="140" spans="1:29" x14ac:dyDescent="0.25">
      <c r="B140" s="335" t="s">
        <v>963</v>
      </c>
      <c r="C140" s="56">
        <v>165288</v>
      </c>
      <c r="D140" s="56">
        <v>190441.76</v>
      </c>
      <c r="E140" s="56">
        <v>163623</v>
      </c>
      <c r="F140" s="56">
        <v>200627.8</v>
      </c>
      <c r="G140" s="56">
        <v>-37004.800000000003</v>
      </c>
      <c r="H140" s="56"/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7">
        <v>163623</v>
      </c>
      <c r="O140" s="55"/>
      <c r="P140" s="17"/>
      <c r="R140" s="56">
        <v>-70123</v>
      </c>
      <c r="S140" s="128">
        <v>93500</v>
      </c>
      <c r="T140" s="56">
        <v>0</v>
      </c>
      <c r="U140" s="128">
        <v>163623</v>
      </c>
      <c r="V140" s="56">
        <v>0</v>
      </c>
      <c r="W140" s="128">
        <v>163623</v>
      </c>
      <c r="AB140" s="56">
        <v>-70123</v>
      </c>
      <c r="AC140" s="128">
        <v>93500</v>
      </c>
    </row>
    <row r="141" spans="1:29" x14ac:dyDescent="0.25">
      <c r="B141" s="335"/>
      <c r="C141" s="3"/>
      <c r="D141" s="3"/>
      <c r="E141" s="3"/>
      <c r="F141" s="3"/>
      <c r="G141" s="3"/>
      <c r="H141" s="3"/>
      <c r="N141" s="61"/>
      <c r="P141" s="17"/>
      <c r="S141" s="23"/>
      <c r="U141" s="23"/>
      <c r="W141" s="23"/>
      <c r="AC141" s="23"/>
    </row>
    <row r="142" spans="1:29" s="5" customFormat="1" x14ac:dyDescent="0.25">
      <c r="A142" s="4" t="s">
        <v>964</v>
      </c>
      <c r="B142" s="335"/>
      <c r="N142" s="61"/>
      <c r="P142" s="17"/>
      <c r="S142" s="23"/>
      <c r="U142" s="23"/>
      <c r="W142" s="23"/>
      <c r="AC142" s="23"/>
    </row>
    <row r="143" spans="1:29" s="5" customFormat="1" x14ac:dyDescent="0.25">
      <c r="A143" s="335" t="s">
        <v>965</v>
      </c>
      <c r="B143" s="335" t="s">
        <v>966</v>
      </c>
      <c r="C143" s="29">
        <v>61805</v>
      </c>
      <c r="D143" s="29">
        <v>30620.959999999999</v>
      </c>
      <c r="E143" s="29">
        <v>0</v>
      </c>
      <c r="F143" s="29">
        <v>0</v>
      </c>
      <c r="G143" s="29">
        <v>0</v>
      </c>
      <c r="H143" s="30" t="s">
        <v>2871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31">
        <v>0</v>
      </c>
      <c r="O143" s="29"/>
      <c r="P143" s="201"/>
      <c r="Q143" s="25"/>
      <c r="R143" s="249"/>
      <c r="S143" s="32">
        <v>0</v>
      </c>
      <c r="T143" s="33"/>
      <c r="U143" s="32">
        <v>0</v>
      </c>
      <c r="V143" s="28"/>
      <c r="W143" s="32">
        <v>0</v>
      </c>
      <c r="AC143" s="34">
        <v>0</v>
      </c>
    </row>
    <row r="144" spans="1:29" s="5" customFormat="1" x14ac:dyDescent="0.25">
      <c r="A144" s="335" t="s">
        <v>967</v>
      </c>
      <c r="B144" s="335" t="s">
        <v>45</v>
      </c>
      <c r="C144" s="29">
        <v>11576</v>
      </c>
      <c r="D144" s="29">
        <v>11830</v>
      </c>
      <c r="E144" s="29">
        <v>0</v>
      </c>
      <c r="F144" s="29">
        <v>0</v>
      </c>
      <c r="G144" s="29">
        <v>0</v>
      </c>
      <c r="H144" s="30" t="s">
        <v>2871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31">
        <v>0</v>
      </c>
      <c r="O144" s="29"/>
      <c r="P144" s="201"/>
      <c r="Q144" s="25"/>
      <c r="R144" s="249"/>
      <c r="S144" s="32">
        <v>0</v>
      </c>
      <c r="T144" s="33"/>
      <c r="U144" s="32">
        <v>0</v>
      </c>
      <c r="V144" s="28"/>
      <c r="W144" s="32">
        <v>0</v>
      </c>
      <c r="AC144" s="34">
        <v>0</v>
      </c>
    </row>
    <row r="145" spans="1:29" s="5" customFormat="1" x14ac:dyDescent="0.25">
      <c r="A145" s="335" t="s">
        <v>968</v>
      </c>
      <c r="B145" s="335" t="s">
        <v>126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 t="s">
        <v>2871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31">
        <v>0</v>
      </c>
      <c r="O145" s="29"/>
      <c r="P145" s="201"/>
      <c r="Q145" s="25"/>
      <c r="R145" s="249"/>
      <c r="S145" s="32">
        <v>0</v>
      </c>
      <c r="T145" s="33"/>
      <c r="U145" s="32">
        <v>0</v>
      </c>
      <c r="V145" s="28"/>
      <c r="W145" s="32">
        <v>0</v>
      </c>
      <c r="AC145" s="34">
        <v>0</v>
      </c>
    </row>
    <row r="146" spans="1:29" s="5" customFormat="1" x14ac:dyDescent="0.25">
      <c r="A146" s="335" t="s">
        <v>969</v>
      </c>
      <c r="B146" s="335" t="s">
        <v>970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30" t="s">
        <v>2871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31">
        <v>0</v>
      </c>
      <c r="O146" s="29"/>
      <c r="P146" s="201"/>
      <c r="Q146" s="25"/>
      <c r="R146" s="249"/>
      <c r="S146" s="32">
        <v>0</v>
      </c>
      <c r="T146" s="33"/>
      <c r="U146" s="32">
        <v>0</v>
      </c>
      <c r="V146" s="28"/>
      <c r="W146" s="32">
        <v>0</v>
      </c>
      <c r="AC146" s="34">
        <v>0</v>
      </c>
    </row>
    <row r="147" spans="1:29" s="5" customFormat="1" x14ac:dyDescent="0.25">
      <c r="A147" s="335" t="s">
        <v>971</v>
      </c>
      <c r="B147" s="335" t="s">
        <v>129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30" t="s">
        <v>2871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31">
        <v>0</v>
      </c>
      <c r="O147" s="29"/>
      <c r="P147" s="201"/>
      <c r="Q147" s="25"/>
      <c r="R147" s="249"/>
      <c r="S147" s="32">
        <v>0</v>
      </c>
      <c r="T147" s="33"/>
      <c r="U147" s="32">
        <v>0</v>
      </c>
      <c r="V147" s="28"/>
      <c r="W147" s="32">
        <v>0</v>
      </c>
      <c r="AC147" s="34">
        <v>0</v>
      </c>
    </row>
    <row r="148" spans="1:29" s="5" customFormat="1" x14ac:dyDescent="0.25">
      <c r="A148" s="335" t="s">
        <v>972</v>
      </c>
      <c r="B148" s="335" t="s">
        <v>973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 t="s">
        <v>2871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31">
        <v>0</v>
      </c>
      <c r="O148" s="29"/>
      <c r="P148" s="201"/>
      <c r="Q148" s="25"/>
      <c r="R148" s="249"/>
      <c r="S148" s="32">
        <v>0</v>
      </c>
      <c r="T148" s="33"/>
      <c r="U148" s="32">
        <v>0</v>
      </c>
      <c r="V148" s="28"/>
      <c r="W148" s="32">
        <v>0</v>
      </c>
      <c r="AC148" s="34">
        <v>0</v>
      </c>
    </row>
    <row r="149" spans="1:29" s="5" customFormat="1" x14ac:dyDescent="0.25">
      <c r="A149" s="335" t="s">
        <v>974</v>
      </c>
      <c r="B149" s="335" t="s">
        <v>975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30" t="s">
        <v>2871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31">
        <v>0</v>
      </c>
      <c r="O149" s="29"/>
      <c r="P149" s="201"/>
      <c r="Q149" s="25"/>
      <c r="R149" s="249"/>
      <c r="S149" s="32">
        <v>0</v>
      </c>
      <c r="T149" s="33"/>
      <c r="U149" s="32">
        <v>0</v>
      </c>
      <c r="V149" s="28"/>
      <c r="W149" s="32">
        <v>0</v>
      </c>
      <c r="AC149" s="34">
        <v>0</v>
      </c>
    </row>
    <row r="150" spans="1:29" s="5" customFormat="1" x14ac:dyDescent="0.25">
      <c r="A150" s="335" t="s">
        <v>976</v>
      </c>
      <c r="B150" s="335" t="s">
        <v>361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 t="s">
        <v>2871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31">
        <v>0</v>
      </c>
      <c r="O150" s="29"/>
      <c r="P150" s="201"/>
      <c r="Q150" s="25"/>
      <c r="R150" s="249"/>
      <c r="S150" s="32">
        <v>0</v>
      </c>
      <c r="T150" s="33"/>
      <c r="U150" s="32">
        <v>0</v>
      </c>
      <c r="V150" s="28"/>
      <c r="W150" s="32">
        <v>0</v>
      </c>
      <c r="AC150" s="34">
        <v>0</v>
      </c>
    </row>
    <row r="151" spans="1:29" s="5" customFormat="1" x14ac:dyDescent="0.25">
      <c r="A151" s="335" t="s">
        <v>977</v>
      </c>
      <c r="B151" s="335" t="s">
        <v>978</v>
      </c>
      <c r="C151" s="29">
        <v>0</v>
      </c>
      <c r="D151" s="29">
        <v>-1506.52</v>
      </c>
      <c r="E151" s="29">
        <v>0</v>
      </c>
      <c r="F151" s="29">
        <v>0</v>
      </c>
      <c r="G151" s="29">
        <v>0</v>
      </c>
      <c r="H151" s="30" t="s">
        <v>2871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31">
        <v>0</v>
      </c>
      <c r="O151" s="29"/>
      <c r="P151" s="201"/>
      <c r="Q151" s="25"/>
      <c r="R151" s="249"/>
      <c r="S151" s="32">
        <v>0</v>
      </c>
      <c r="T151" s="33"/>
      <c r="U151" s="32">
        <v>0</v>
      </c>
      <c r="V151" s="28"/>
      <c r="W151" s="32">
        <v>0</v>
      </c>
      <c r="AC151" s="34">
        <v>0</v>
      </c>
    </row>
    <row r="152" spans="1:29" s="5" customFormat="1" x14ac:dyDescent="0.25">
      <c r="A152" s="335" t="s">
        <v>979</v>
      </c>
      <c r="B152" s="335" t="s">
        <v>150</v>
      </c>
      <c r="C152" s="29">
        <v>0</v>
      </c>
      <c r="D152" s="29">
        <v>27.56</v>
      </c>
      <c r="E152" s="29">
        <v>0</v>
      </c>
      <c r="F152" s="29">
        <v>0</v>
      </c>
      <c r="G152" s="29">
        <v>0</v>
      </c>
      <c r="H152" s="30" t="s">
        <v>2871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31">
        <v>0</v>
      </c>
      <c r="O152" s="29"/>
      <c r="P152" s="201"/>
      <c r="Q152" s="25"/>
      <c r="R152" s="249"/>
      <c r="S152" s="32">
        <v>0</v>
      </c>
      <c r="T152" s="33"/>
      <c r="U152" s="32">
        <v>0</v>
      </c>
      <c r="V152" s="28"/>
      <c r="W152" s="32">
        <v>0</v>
      </c>
      <c r="AC152" s="34">
        <v>0</v>
      </c>
    </row>
    <row r="153" spans="1:29" s="5" customFormat="1" x14ac:dyDescent="0.25">
      <c r="A153" s="335" t="s">
        <v>980</v>
      </c>
      <c r="B153" s="335" t="s">
        <v>370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30" t="s">
        <v>2871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31">
        <v>0</v>
      </c>
      <c r="O153" s="29"/>
      <c r="P153" s="201"/>
      <c r="Q153" s="25"/>
      <c r="R153" s="249"/>
      <c r="S153" s="32">
        <v>0</v>
      </c>
      <c r="T153" s="33"/>
      <c r="U153" s="32">
        <v>0</v>
      </c>
      <c r="V153" s="28"/>
      <c r="W153" s="32">
        <v>0</v>
      </c>
      <c r="AC153" s="34">
        <v>0</v>
      </c>
    </row>
    <row r="154" spans="1:29" s="5" customFormat="1" x14ac:dyDescent="0.25">
      <c r="A154" s="335" t="s">
        <v>981</v>
      </c>
      <c r="B154" s="335" t="s">
        <v>982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30" t="s">
        <v>2871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31">
        <v>0</v>
      </c>
      <c r="O154" s="29"/>
      <c r="P154" s="201"/>
      <c r="Q154" s="25"/>
      <c r="R154" s="249"/>
      <c r="S154" s="32">
        <v>0</v>
      </c>
      <c r="T154" s="33"/>
      <c r="U154" s="32">
        <v>0</v>
      </c>
      <c r="V154" s="28"/>
      <c r="W154" s="32">
        <v>0</v>
      </c>
      <c r="AC154" s="34">
        <v>0</v>
      </c>
    </row>
    <row r="155" spans="1:29" s="5" customFormat="1" x14ac:dyDescent="0.25">
      <c r="A155" s="335" t="s">
        <v>983</v>
      </c>
      <c r="B155" s="335" t="s">
        <v>984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 t="s">
        <v>2871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31">
        <v>0</v>
      </c>
      <c r="O155" s="29"/>
      <c r="P155" s="201"/>
      <c r="Q155" s="25"/>
      <c r="R155" s="249"/>
      <c r="S155" s="32">
        <v>0</v>
      </c>
      <c r="T155" s="33"/>
      <c r="U155" s="32">
        <v>0</v>
      </c>
      <c r="V155" s="28"/>
      <c r="W155" s="32">
        <v>0</v>
      </c>
      <c r="AC155" s="34">
        <v>0</v>
      </c>
    </row>
    <row r="156" spans="1:29" s="5" customFormat="1" x14ac:dyDescent="0.25">
      <c r="A156" s="4"/>
      <c r="B156" s="335"/>
      <c r="C156" s="347">
        <v>73381</v>
      </c>
      <c r="D156" s="347">
        <v>40972</v>
      </c>
      <c r="E156" s="347">
        <v>0</v>
      </c>
      <c r="F156" s="347">
        <v>0</v>
      </c>
      <c r="G156" s="347">
        <v>0</v>
      </c>
      <c r="H156" s="347">
        <v>0</v>
      </c>
      <c r="I156" s="347">
        <v>0</v>
      </c>
      <c r="J156" s="347">
        <v>0</v>
      </c>
      <c r="K156" s="347">
        <v>0</v>
      </c>
      <c r="L156" s="347">
        <v>0</v>
      </c>
      <c r="M156" s="347">
        <v>0</v>
      </c>
      <c r="N156" s="48">
        <v>0</v>
      </c>
      <c r="O156" s="152"/>
      <c r="P156" s="17"/>
      <c r="R156" s="347">
        <v>0</v>
      </c>
      <c r="S156" s="170">
        <v>0</v>
      </c>
      <c r="T156" s="347">
        <v>0</v>
      </c>
      <c r="U156" s="170">
        <v>0</v>
      </c>
      <c r="V156" s="347">
        <v>0</v>
      </c>
      <c r="W156" s="170">
        <v>0</v>
      </c>
      <c r="AB156" s="347">
        <v>0</v>
      </c>
      <c r="AC156" s="170">
        <v>0</v>
      </c>
    </row>
    <row r="157" spans="1:29" x14ac:dyDescent="0.25">
      <c r="B157" s="335"/>
      <c r="C157" s="3"/>
      <c r="D157" s="3"/>
      <c r="E157" s="3"/>
      <c r="F157" s="3"/>
      <c r="G157" s="3"/>
      <c r="H157" s="3"/>
      <c r="N157" s="61"/>
      <c r="P157" s="17"/>
      <c r="S157" s="23"/>
      <c r="U157" s="23"/>
      <c r="W157" s="23"/>
      <c r="AC157" s="23"/>
    </row>
    <row r="158" spans="1:29" x14ac:dyDescent="0.25">
      <c r="A158" s="4" t="s">
        <v>985</v>
      </c>
      <c r="B158" s="335"/>
      <c r="C158" s="3"/>
      <c r="D158" s="3"/>
      <c r="E158" s="3"/>
      <c r="F158" s="3"/>
      <c r="G158" s="3"/>
      <c r="H158" s="3"/>
      <c r="N158" s="61"/>
      <c r="P158" s="17"/>
      <c r="S158" s="23"/>
      <c r="U158" s="23"/>
      <c r="W158" s="23"/>
      <c r="AC158" s="23"/>
    </row>
    <row r="159" spans="1:29" x14ac:dyDescent="0.25">
      <c r="A159" s="335" t="s">
        <v>986</v>
      </c>
      <c r="B159" s="335" t="s">
        <v>985</v>
      </c>
      <c r="C159" s="29">
        <v>87124</v>
      </c>
      <c r="D159" s="29">
        <v>0</v>
      </c>
      <c r="E159" s="29">
        <v>0</v>
      </c>
      <c r="F159" s="29">
        <v>0</v>
      </c>
      <c r="G159" s="29">
        <v>0</v>
      </c>
      <c r="H159" s="30" t="s">
        <v>2871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31">
        <v>0</v>
      </c>
      <c r="O159" s="29"/>
      <c r="P159" s="148"/>
      <c r="Q159" s="18"/>
      <c r="R159" s="49"/>
      <c r="S159" s="34">
        <v>0</v>
      </c>
      <c r="T159" s="53"/>
      <c r="U159" s="34">
        <v>0</v>
      </c>
      <c r="W159" s="34">
        <v>0</v>
      </c>
      <c r="AC159" s="34">
        <v>0</v>
      </c>
    </row>
    <row r="160" spans="1:29" x14ac:dyDescent="0.25">
      <c r="B160" s="335" t="s">
        <v>987</v>
      </c>
      <c r="C160" s="56">
        <v>87124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7">
        <v>0</v>
      </c>
      <c r="O160" s="55"/>
      <c r="P160" s="17"/>
      <c r="R160" s="56">
        <v>0</v>
      </c>
      <c r="S160" s="128">
        <v>0</v>
      </c>
      <c r="T160" s="56">
        <v>0</v>
      </c>
      <c r="U160" s="128">
        <v>0</v>
      </c>
      <c r="V160" s="56">
        <v>0</v>
      </c>
      <c r="W160" s="128">
        <v>0</v>
      </c>
      <c r="AB160" s="56">
        <v>0</v>
      </c>
      <c r="AC160" s="128">
        <v>0</v>
      </c>
    </row>
    <row r="161" spans="1:29" x14ac:dyDescent="0.25">
      <c r="B161" s="335"/>
      <c r="C161" s="3"/>
      <c r="D161" s="3"/>
      <c r="E161" s="3"/>
      <c r="F161" s="3"/>
      <c r="G161" s="3"/>
      <c r="H161" s="3"/>
      <c r="N161" s="61"/>
      <c r="P161" s="17"/>
      <c r="S161" s="23"/>
      <c r="U161" s="23"/>
      <c r="W161" s="23"/>
      <c r="AC161" s="23"/>
    </row>
    <row r="162" spans="1:29" x14ac:dyDescent="0.25">
      <c r="A162" s="4" t="s">
        <v>988</v>
      </c>
      <c r="B162" s="335"/>
      <c r="C162" s="3"/>
      <c r="D162" s="3"/>
      <c r="E162" s="3"/>
      <c r="F162" s="3"/>
      <c r="G162" s="3"/>
      <c r="H162" s="3"/>
      <c r="N162" s="61"/>
      <c r="P162" s="17"/>
      <c r="S162" s="23"/>
      <c r="U162" s="23"/>
      <c r="W162" s="23"/>
      <c r="AC162" s="23"/>
    </row>
    <row r="163" spans="1:29" x14ac:dyDescent="0.25">
      <c r="A163" s="335" t="s">
        <v>989</v>
      </c>
      <c r="B163" s="335" t="s">
        <v>990</v>
      </c>
      <c r="C163" s="29">
        <v>338</v>
      </c>
      <c r="D163" s="29">
        <v>40</v>
      </c>
      <c r="E163" s="29">
        <v>0</v>
      </c>
      <c r="F163" s="29">
        <v>0</v>
      </c>
      <c r="G163" s="29">
        <v>0</v>
      </c>
      <c r="H163" s="30" t="s">
        <v>2871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31">
        <v>0</v>
      </c>
      <c r="O163" s="29"/>
      <c r="P163" s="201"/>
      <c r="Q163" s="25"/>
      <c r="R163" s="249"/>
      <c r="S163" s="32">
        <v>0</v>
      </c>
      <c r="T163" s="33"/>
      <c r="U163" s="32">
        <v>0</v>
      </c>
      <c r="V163" s="28"/>
      <c r="W163" s="32">
        <v>0</v>
      </c>
      <c r="AC163" s="34">
        <v>0</v>
      </c>
    </row>
    <row r="164" spans="1:29" x14ac:dyDescent="0.25">
      <c r="A164" s="335" t="s">
        <v>991</v>
      </c>
      <c r="B164" s="335" t="s">
        <v>992</v>
      </c>
      <c r="C164" s="29">
        <v>1010</v>
      </c>
      <c r="D164" s="29">
        <v>698.48</v>
      </c>
      <c r="E164" s="29">
        <v>675</v>
      </c>
      <c r="F164" s="29">
        <v>359.77</v>
      </c>
      <c r="G164" s="29">
        <v>315.23</v>
      </c>
      <c r="H164" s="30">
        <v>0.46700740740740743</v>
      </c>
      <c r="I164" s="29">
        <v>0</v>
      </c>
      <c r="J164" s="29">
        <v>-337.5</v>
      </c>
      <c r="K164" s="29">
        <v>0</v>
      </c>
      <c r="L164" s="29">
        <v>0</v>
      </c>
      <c r="M164" s="29">
        <v>0</v>
      </c>
      <c r="N164" s="31">
        <v>337.5</v>
      </c>
      <c r="O164" s="29"/>
      <c r="P164" s="201"/>
      <c r="Q164" s="25"/>
      <c r="R164" s="249"/>
      <c r="S164" s="32">
        <v>337.5</v>
      </c>
      <c r="T164" s="33"/>
      <c r="U164" s="32">
        <v>337.5</v>
      </c>
      <c r="V164" s="28"/>
      <c r="W164" s="32">
        <v>337.5</v>
      </c>
      <c r="AC164" s="34">
        <v>337.5</v>
      </c>
    </row>
    <row r="165" spans="1:29" x14ac:dyDescent="0.25">
      <c r="A165" s="335" t="s">
        <v>993</v>
      </c>
      <c r="B165" s="335" t="s">
        <v>994</v>
      </c>
      <c r="C165" s="29">
        <v>4719</v>
      </c>
      <c r="D165" s="29">
        <v>1120</v>
      </c>
      <c r="E165" s="29">
        <v>5067</v>
      </c>
      <c r="F165" s="29">
        <v>0</v>
      </c>
      <c r="G165" s="29">
        <v>5067</v>
      </c>
      <c r="H165" s="30">
        <v>1</v>
      </c>
      <c r="I165" s="29">
        <v>0</v>
      </c>
      <c r="J165" s="29">
        <v>-1491.8999999999996</v>
      </c>
      <c r="K165" s="29">
        <v>0</v>
      </c>
      <c r="L165" s="29">
        <v>0</v>
      </c>
      <c r="M165" s="29">
        <v>0</v>
      </c>
      <c r="N165" s="31">
        <v>3575.1000000000004</v>
      </c>
      <c r="O165" s="29"/>
      <c r="P165" s="201"/>
      <c r="Q165" s="25"/>
      <c r="R165" s="249"/>
      <c r="S165" s="32">
        <v>3575.1000000000004</v>
      </c>
      <c r="T165" s="33"/>
      <c r="U165" s="32">
        <v>3575.1000000000004</v>
      </c>
      <c r="V165" s="28"/>
      <c r="W165" s="32">
        <v>3575.1000000000004</v>
      </c>
      <c r="AC165" s="34">
        <v>3575.1000000000004</v>
      </c>
    </row>
    <row r="166" spans="1:29" x14ac:dyDescent="0.25">
      <c r="A166" s="335" t="s">
        <v>995</v>
      </c>
      <c r="B166" s="335" t="s">
        <v>996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30" t="s">
        <v>2871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31">
        <v>0</v>
      </c>
      <c r="O166" s="29"/>
      <c r="P166" s="201"/>
      <c r="Q166" s="25"/>
      <c r="R166" s="249"/>
      <c r="S166" s="32">
        <v>0</v>
      </c>
      <c r="T166" s="33"/>
      <c r="U166" s="32">
        <v>0</v>
      </c>
      <c r="V166" s="28"/>
      <c r="W166" s="32">
        <v>0</v>
      </c>
      <c r="AC166" s="34">
        <v>0</v>
      </c>
    </row>
    <row r="167" spans="1:29" x14ac:dyDescent="0.25">
      <c r="B167" s="335" t="s">
        <v>997</v>
      </c>
      <c r="C167" s="56">
        <v>6067</v>
      </c>
      <c r="D167" s="56">
        <v>1858.48</v>
      </c>
      <c r="E167" s="56">
        <v>5742</v>
      </c>
      <c r="F167" s="56">
        <v>359.77</v>
      </c>
      <c r="G167" s="56">
        <v>5382.23</v>
      </c>
      <c r="H167" s="56">
        <v>1.4670074074074075</v>
      </c>
      <c r="I167" s="56">
        <v>0</v>
      </c>
      <c r="J167" s="56">
        <v>-1829.3999999999996</v>
      </c>
      <c r="K167" s="56">
        <v>0</v>
      </c>
      <c r="L167" s="56">
        <v>0</v>
      </c>
      <c r="M167" s="56">
        <v>0</v>
      </c>
      <c r="N167" s="57">
        <v>3912.6000000000004</v>
      </c>
      <c r="O167" s="55"/>
      <c r="P167" s="17"/>
      <c r="R167" s="56">
        <v>0</v>
      </c>
      <c r="S167" s="128">
        <v>3912.6000000000004</v>
      </c>
      <c r="T167" s="56">
        <v>0</v>
      </c>
      <c r="U167" s="128">
        <v>3912.6000000000004</v>
      </c>
      <c r="V167" s="56">
        <v>0</v>
      </c>
      <c r="W167" s="128">
        <v>3912.6000000000004</v>
      </c>
      <c r="AB167" s="56">
        <v>0</v>
      </c>
      <c r="AC167" s="128">
        <v>3912.6000000000004</v>
      </c>
    </row>
    <row r="168" spans="1:29" x14ac:dyDescent="0.25">
      <c r="B168" s="335"/>
      <c r="C168" s="3"/>
      <c r="D168" s="3"/>
      <c r="E168" s="3"/>
      <c r="F168" s="3"/>
      <c r="G168" s="3"/>
      <c r="H168" s="3"/>
      <c r="N168" s="61"/>
      <c r="P168" s="17"/>
      <c r="S168" s="23"/>
      <c r="U168" s="23"/>
      <c r="W168" s="23"/>
      <c r="AC168" s="23"/>
    </row>
    <row r="169" spans="1:29" x14ac:dyDescent="0.25">
      <c r="A169" s="4" t="s">
        <v>998</v>
      </c>
      <c r="B169" s="335"/>
      <c r="C169" s="3"/>
      <c r="D169" s="3"/>
      <c r="E169" s="3"/>
      <c r="F169" s="3"/>
      <c r="G169" s="3"/>
      <c r="H169" s="3"/>
      <c r="N169" s="61"/>
      <c r="P169" s="17"/>
      <c r="S169" s="23"/>
      <c r="U169" s="23"/>
      <c r="W169" s="23"/>
      <c r="AC169" s="23"/>
    </row>
    <row r="170" spans="1:29" x14ac:dyDescent="0.25">
      <c r="A170" s="335" t="s">
        <v>999</v>
      </c>
      <c r="B170" s="335" t="s">
        <v>1000</v>
      </c>
      <c r="C170" s="29">
        <v>34306</v>
      </c>
      <c r="D170" s="29">
        <v>34306</v>
      </c>
      <c r="E170" s="29">
        <v>0</v>
      </c>
      <c r="F170" s="29">
        <v>0</v>
      </c>
      <c r="G170" s="29">
        <v>0</v>
      </c>
      <c r="H170" s="30" t="s">
        <v>2871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31">
        <v>0</v>
      </c>
      <c r="O170" s="29"/>
      <c r="P170" s="201"/>
      <c r="Q170" s="25"/>
      <c r="R170" s="249"/>
      <c r="S170" s="32">
        <v>0</v>
      </c>
      <c r="T170" s="33"/>
      <c r="U170" s="32">
        <v>0</v>
      </c>
      <c r="V170" s="28"/>
      <c r="W170" s="32">
        <v>0</v>
      </c>
      <c r="AC170" s="34">
        <v>0</v>
      </c>
    </row>
    <row r="171" spans="1:29" x14ac:dyDescent="0.25">
      <c r="A171" s="335" t="s">
        <v>1001</v>
      </c>
      <c r="B171" s="335" t="s">
        <v>1002</v>
      </c>
      <c r="C171" s="29">
        <v>21409</v>
      </c>
      <c r="D171" s="29">
        <v>21409</v>
      </c>
      <c r="E171" s="29">
        <v>21409</v>
      </c>
      <c r="F171" s="29">
        <v>21409</v>
      </c>
      <c r="G171" s="29">
        <v>0</v>
      </c>
      <c r="H171" s="30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31">
        <v>21409</v>
      </c>
      <c r="O171" s="29"/>
      <c r="P171" s="201"/>
      <c r="Q171" s="25"/>
      <c r="R171" s="249"/>
      <c r="S171" s="32">
        <v>21409</v>
      </c>
      <c r="T171" s="33"/>
      <c r="U171" s="32">
        <v>21409</v>
      </c>
      <c r="V171" s="28"/>
      <c r="W171" s="32">
        <v>21409</v>
      </c>
      <c r="AC171" s="34">
        <v>21409</v>
      </c>
    </row>
    <row r="172" spans="1:29" x14ac:dyDescent="0.25">
      <c r="A172" s="335" t="s">
        <v>1003</v>
      </c>
      <c r="B172" s="335" t="s">
        <v>1004</v>
      </c>
      <c r="C172" s="29">
        <v>24163</v>
      </c>
      <c r="D172" s="29">
        <v>31275.81</v>
      </c>
      <c r="E172" s="29">
        <v>29829</v>
      </c>
      <c r="F172" s="29">
        <v>0</v>
      </c>
      <c r="G172" s="29">
        <v>29829</v>
      </c>
      <c r="H172" s="30">
        <v>1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31">
        <v>29829</v>
      </c>
      <c r="O172" s="29"/>
      <c r="P172" s="201"/>
      <c r="Q172" s="25"/>
      <c r="R172" s="249"/>
      <c r="S172" s="32">
        <v>29829</v>
      </c>
      <c r="T172" s="33"/>
      <c r="U172" s="32">
        <v>29829</v>
      </c>
      <c r="V172" s="28"/>
      <c r="W172" s="32">
        <v>29829</v>
      </c>
      <c r="AC172" s="34">
        <v>29829</v>
      </c>
    </row>
    <row r="173" spans="1:29" x14ac:dyDescent="0.25">
      <c r="A173" s="335" t="s">
        <v>1005</v>
      </c>
      <c r="B173" s="335" t="s">
        <v>1006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30" t="s">
        <v>2871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31">
        <v>0</v>
      </c>
      <c r="O173" s="29"/>
      <c r="P173" s="201"/>
      <c r="Q173" s="25"/>
      <c r="R173" s="249"/>
      <c r="S173" s="32">
        <v>0</v>
      </c>
      <c r="T173" s="33"/>
      <c r="U173" s="32">
        <v>0</v>
      </c>
      <c r="V173" s="28"/>
      <c r="W173" s="32">
        <v>0</v>
      </c>
      <c r="AC173" s="34">
        <v>0</v>
      </c>
    </row>
    <row r="174" spans="1:29" x14ac:dyDescent="0.25">
      <c r="B174" s="335" t="s">
        <v>1007</v>
      </c>
      <c r="C174" s="56">
        <v>79878</v>
      </c>
      <c r="D174" s="56">
        <v>86990.81</v>
      </c>
      <c r="E174" s="56">
        <v>51238</v>
      </c>
      <c r="F174" s="56">
        <v>21409</v>
      </c>
      <c r="G174" s="56">
        <v>29829</v>
      </c>
      <c r="H174" s="56"/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7">
        <v>51238</v>
      </c>
      <c r="O174" s="55"/>
      <c r="P174" s="17"/>
      <c r="R174" s="56">
        <v>0</v>
      </c>
      <c r="S174" s="128">
        <v>51238</v>
      </c>
      <c r="T174" s="56">
        <v>0</v>
      </c>
      <c r="U174" s="128">
        <v>51238</v>
      </c>
      <c r="V174" s="56">
        <v>0</v>
      </c>
      <c r="W174" s="128">
        <v>51238</v>
      </c>
      <c r="AB174" s="56">
        <v>0</v>
      </c>
      <c r="AC174" s="128">
        <v>51238</v>
      </c>
    </row>
    <row r="175" spans="1:29" x14ac:dyDescent="0.25">
      <c r="B175" s="335"/>
      <c r="C175" s="3"/>
      <c r="D175" s="3"/>
      <c r="E175" s="3"/>
      <c r="F175" s="3"/>
      <c r="G175" s="3"/>
      <c r="H175" s="3"/>
      <c r="N175" s="61"/>
      <c r="P175" s="17"/>
      <c r="S175" s="23"/>
      <c r="U175" s="23"/>
      <c r="W175" s="23"/>
      <c r="AC175" s="23"/>
    </row>
    <row r="176" spans="1:29" x14ac:dyDescent="0.25">
      <c r="A176" s="4" t="s">
        <v>1008</v>
      </c>
      <c r="B176" s="335"/>
      <c r="C176" s="3"/>
      <c r="D176" s="3"/>
      <c r="E176" s="3"/>
      <c r="F176" s="3"/>
      <c r="G176" s="3"/>
      <c r="H176" s="3"/>
      <c r="N176" s="61"/>
      <c r="P176" s="17"/>
      <c r="S176" s="23"/>
      <c r="U176" s="23"/>
      <c r="W176" s="23"/>
      <c r="AC176" s="23"/>
    </row>
    <row r="177" spans="1:29" x14ac:dyDescent="0.25">
      <c r="A177" s="335" t="s">
        <v>1009</v>
      </c>
      <c r="B177" s="335" t="s">
        <v>1010</v>
      </c>
      <c r="C177" s="29">
        <v>105333</v>
      </c>
      <c r="D177" s="29">
        <v>105332.5</v>
      </c>
      <c r="E177" s="29">
        <v>105333</v>
      </c>
      <c r="F177" s="29">
        <v>85708.91</v>
      </c>
      <c r="G177" s="29">
        <v>19624.089999999997</v>
      </c>
      <c r="H177" s="30">
        <v>0.18630524147228311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31">
        <v>105333</v>
      </c>
      <c r="O177" s="29"/>
      <c r="P177" s="201"/>
      <c r="Q177" s="25"/>
      <c r="R177" s="249"/>
      <c r="S177" s="32">
        <v>105333</v>
      </c>
      <c r="T177" s="33"/>
      <c r="U177" s="32">
        <v>105333</v>
      </c>
      <c r="V177" s="28"/>
      <c r="W177" s="32">
        <v>105333</v>
      </c>
      <c r="AC177" s="34">
        <v>105333</v>
      </c>
    </row>
    <row r="178" spans="1:29" x14ac:dyDescent="0.25">
      <c r="A178" s="335" t="s">
        <v>1011</v>
      </c>
      <c r="B178" s="335" t="s">
        <v>1012</v>
      </c>
      <c r="C178" s="29">
        <v>296940</v>
      </c>
      <c r="D178" s="29">
        <v>149450</v>
      </c>
      <c r="E178" s="29">
        <v>149450</v>
      </c>
      <c r="F178" s="29">
        <v>62441.440000000002</v>
      </c>
      <c r="G178" s="29">
        <v>87008.56</v>
      </c>
      <c r="H178" s="30">
        <v>0.58219176982268317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31">
        <v>149450</v>
      </c>
      <c r="O178" s="29"/>
      <c r="P178" s="201"/>
      <c r="Q178" s="25"/>
      <c r="R178" s="249"/>
      <c r="S178" s="32">
        <v>149450</v>
      </c>
      <c r="T178" s="33"/>
      <c r="U178" s="32">
        <v>149450</v>
      </c>
      <c r="V178" s="28"/>
      <c r="W178" s="32">
        <v>149450</v>
      </c>
      <c r="AC178" s="34">
        <v>149450</v>
      </c>
    </row>
    <row r="179" spans="1:29" x14ac:dyDescent="0.25">
      <c r="A179" s="335" t="s">
        <v>1013</v>
      </c>
      <c r="B179" s="335" t="s">
        <v>1014</v>
      </c>
      <c r="C179" s="29">
        <v>122830</v>
      </c>
      <c r="D179" s="29">
        <v>122830.08</v>
      </c>
      <c r="E179" s="29">
        <v>122830</v>
      </c>
      <c r="F179" s="29">
        <v>98264.06</v>
      </c>
      <c r="G179" s="29">
        <v>24565.940000000002</v>
      </c>
      <c r="H179" s="30">
        <v>0.19999951151998699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31">
        <v>122830</v>
      </c>
      <c r="O179" s="29"/>
      <c r="P179" s="201"/>
      <c r="Q179" s="25"/>
      <c r="R179" s="249"/>
      <c r="S179" s="32">
        <v>122830</v>
      </c>
      <c r="T179" s="33"/>
      <c r="U179" s="32">
        <v>122830</v>
      </c>
      <c r="V179" s="28"/>
      <c r="W179" s="32">
        <v>122830</v>
      </c>
      <c r="AC179" s="34">
        <v>122830</v>
      </c>
    </row>
    <row r="180" spans="1:29" x14ac:dyDescent="0.25">
      <c r="A180" s="335" t="s">
        <v>1015</v>
      </c>
      <c r="B180" s="335" t="s">
        <v>1016</v>
      </c>
      <c r="C180" s="29">
        <v>152035</v>
      </c>
      <c r="D180" s="29">
        <v>152034.85999999999</v>
      </c>
      <c r="E180" s="29">
        <v>152035</v>
      </c>
      <c r="F180" s="29">
        <v>63521.41</v>
      </c>
      <c r="G180" s="29">
        <v>88513.59</v>
      </c>
      <c r="H180" s="30">
        <v>0.5821921925872332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31">
        <v>152035</v>
      </c>
      <c r="O180" s="29"/>
      <c r="P180" s="201"/>
      <c r="Q180" s="25"/>
      <c r="R180" s="249"/>
      <c r="S180" s="32">
        <v>152035</v>
      </c>
      <c r="T180" s="33"/>
      <c r="U180" s="32">
        <v>152035</v>
      </c>
      <c r="V180" s="28"/>
      <c r="W180" s="32">
        <v>152035</v>
      </c>
      <c r="AC180" s="34">
        <v>152035</v>
      </c>
    </row>
    <row r="181" spans="1:29" x14ac:dyDescent="0.25">
      <c r="A181" s="335" t="s">
        <v>1017</v>
      </c>
      <c r="B181" s="335" t="s">
        <v>1018</v>
      </c>
      <c r="C181" s="29">
        <v>142100</v>
      </c>
      <c r="D181" s="29">
        <v>142100</v>
      </c>
      <c r="E181" s="29">
        <v>142100</v>
      </c>
      <c r="F181" s="29">
        <v>60149.18</v>
      </c>
      <c r="G181" s="29">
        <v>81950.820000000007</v>
      </c>
      <c r="H181" s="30">
        <v>0.57671231527093603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31">
        <v>142100</v>
      </c>
      <c r="O181" s="29"/>
      <c r="P181" s="201"/>
      <c r="Q181" s="25"/>
      <c r="R181" s="249"/>
      <c r="S181" s="32">
        <v>142100</v>
      </c>
      <c r="T181" s="33"/>
      <c r="U181" s="32">
        <v>142100</v>
      </c>
      <c r="V181" s="28"/>
      <c r="W181" s="32">
        <v>142100</v>
      </c>
      <c r="AC181" s="34">
        <v>142100</v>
      </c>
    </row>
    <row r="182" spans="1:29" x14ac:dyDescent="0.25">
      <c r="A182" s="335" t="s">
        <v>1019</v>
      </c>
      <c r="B182" s="335" t="s">
        <v>1020</v>
      </c>
      <c r="C182" s="29">
        <v>47011</v>
      </c>
      <c r="D182" s="29">
        <v>46754.06</v>
      </c>
      <c r="E182" s="29">
        <v>46754</v>
      </c>
      <c r="F182" s="29">
        <v>35481.85</v>
      </c>
      <c r="G182" s="29">
        <v>11272.150000000001</v>
      </c>
      <c r="H182" s="30">
        <v>0.24109487958249565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31">
        <v>46754</v>
      </c>
      <c r="O182" s="29"/>
      <c r="P182" s="201"/>
      <c r="Q182" s="25"/>
      <c r="R182" s="249"/>
      <c r="S182" s="32">
        <v>46754</v>
      </c>
      <c r="T182" s="33"/>
      <c r="U182" s="32">
        <v>46754</v>
      </c>
      <c r="V182" s="28"/>
      <c r="W182" s="32">
        <v>46754</v>
      </c>
      <c r="AC182" s="34">
        <v>46754</v>
      </c>
    </row>
    <row r="183" spans="1:29" x14ac:dyDescent="0.25">
      <c r="A183" s="335" t="s">
        <v>1021</v>
      </c>
      <c r="B183" s="335" t="s">
        <v>1022</v>
      </c>
      <c r="C183" s="29">
        <v>29817</v>
      </c>
      <c r="D183" s="29">
        <v>29817.1</v>
      </c>
      <c r="E183" s="29">
        <v>29817</v>
      </c>
      <c r="F183" s="29">
        <v>22628.32</v>
      </c>
      <c r="G183" s="29">
        <v>7188.68</v>
      </c>
      <c r="H183" s="30">
        <v>0.24109333601636651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31">
        <v>29817</v>
      </c>
      <c r="O183" s="29"/>
      <c r="P183" s="201"/>
      <c r="Q183" s="25"/>
      <c r="R183" s="249"/>
      <c r="S183" s="32">
        <v>29817</v>
      </c>
      <c r="T183" s="33"/>
      <c r="U183" s="32">
        <v>29817</v>
      </c>
      <c r="V183" s="28"/>
      <c r="W183" s="32">
        <v>29817</v>
      </c>
      <c r="AC183" s="34">
        <v>29817</v>
      </c>
    </row>
    <row r="184" spans="1:29" x14ac:dyDescent="0.25">
      <c r="A184" s="335" t="s">
        <v>1023</v>
      </c>
      <c r="B184" s="335" t="s">
        <v>1024</v>
      </c>
      <c r="C184" s="29">
        <v>13792</v>
      </c>
      <c r="D184" s="29">
        <v>4716.55</v>
      </c>
      <c r="E184" s="29">
        <v>19509</v>
      </c>
      <c r="F184" s="29">
        <v>14792.83</v>
      </c>
      <c r="G184" s="29">
        <v>4716.17</v>
      </c>
      <c r="H184" s="30">
        <v>0.24174329796504179</v>
      </c>
      <c r="I184" s="29">
        <v>0</v>
      </c>
      <c r="J184" s="29">
        <v>4597.3185000000012</v>
      </c>
      <c r="K184" s="29">
        <v>0</v>
      </c>
      <c r="L184" s="29">
        <v>0</v>
      </c>
      <c r="M184" s="29">
        <v>0</v>
      </c>
      <c r="N184" s="31">
        <v>24106.318500000001</v>
      </c>
      <c r="O184" s="29"/>
      <c r="P184" s="201"/>
      <c r="Q184" s="25"/>
      <c r="R184" s="249"/>
      <c r="S184" s="32">
        <v>24106.318500000001</v>
      </c>
      <c r="T184" s="33"/>
      <c r="U184" s="32">
        <v>24106.318500000001</v>
      </c>
      <c r="V184" s="28"/>
      <c r="W184" s="32">
        <v>24106.318500000001</v>
      </c>
      <c r="AC184" s="34">
        <v>24106.318500000001</v>
      </c>
    </row>
    <row r="185" spans="1:29" x14ac:dyDescent="0.25">
      <c r="A185" s="335" t="s">
        <v>1025</v>
      </c>
      <c r="B185" s="335" t="s">
        <v>1026</v>
      </c>
      <c r="C185" s="29">
        <v>44049</v>
      </c>
      <c r="D185" s="29">
        <v>9529.69</v>
      </c>
      <c r="E185" s="29">
        <v>39418</v>
      </c>
      <c r="F185" s="29">
        <v>29888.59</v>
      </c>
      <c r="G185" s="29">
        <v>9529.41</v>
      </c>
      <c r="H185" s="30">
        <v>0.24175275254959663</v>
      </c>
      <c r="I185" s="29">
        <v>0</v>
      </c>
      <c r="J185" s="29">
        <v>17058.243999999999</v>
      </c>
      <c r="K185" s="29">
        <v>0</v>
      </c>
      <c r="L185" s="29">
        <v>0</v>
      </c>
      <c r="M185" s="29">
        <v>0</v>
      </c>
      <c r="N185" s="31">
        <v>56476.243999999999</v>
      </c>
      <c r="O185" s="29"/>
      <c r="P185" s="201"/>
      <c r="Q185" s="25"/>
      <c r="R185" s="249"/>
      <c r="S185" s="32">
        <v>56476.243999999999</v>
      </c>
      <c r="T185" s="33"/>
      <c r="U185" s="32">
        <v>56476.243999999999</v>
      </c>
      <c r="V185" s="28"/>
      <c r="W185" s="32">
        <v>56476.243999999999</v>
      </c>
      <c r="AC185" s="34">
        <v>56476.243999999999</v>
      </c>
    </row>
    <row r="186" spans="1:29" x14ac:dyDescent="0.25">
      <c r="A186" s="335" t="s">
        <v>1027</v>
      </c>
      <c r="B186" s="335" t="s">
        <v>1028</v>
      </c>
      <c r="C186" s="29">
        <v>0</v>
      </c>
      <c r="D186" s="29">
        <v>0</v>
      </c>
      <c r="E186" s="29">
        <v>64213</v>
      </c>
      <c r="F186" s="29">
        <v>0</v>
      </c>
      <c r="G186" s="29">
        <v>64213</v>
      </c>
      <c r="H186" s="30">
        <v>1</v>
      </c>
      <c r="I186" s="29">
        <v>0</v>
      </c>
      <c r="J186" s="29">
        <v>-27218.064500000004</v>
      </c>
      <c r="K186" s="29">
        <v>0</v>
      </c>
      <c r="L186" s="29">
        <v>0</v>
      </c>
      <c r="M186" s="29">
        <v>0</v>
      </c>
      <c r="N186" s="31">
        <v>36994.935499999992</v>
      </c>
      <c r="O186" s="29"/>
      <c r="P186" s="201"/>
      <c r="Q186" s="25"/>
      <c r="R186" s="249"/>
      <c r="S186" s="32">
        <v>36994.935499999992</v>
      </c>
      <c r="T186" s="33"/>
      <c r="U186" s="32">
        <v>36994.935499999992</v>
      </c>
      <c r="V186" s="28"/>
      <c r="W186" s="32">
        <v>36994.935499999992</v>
      </c>
      <c r="AC186" s="34">
        <v>36994.935499999992</v>
      </c>
    </row>
    <row r="187" spans="1:29" x14ac:dyDescent="0.25">
      <c r="A187" s="335" t="s">
        <v>1029</v>
      </c>
      <c r="B187" s="335" t="s">
        <v>1030</v>
      </c>
      <c r="C187" s="29">
        <v>0</v>
      </c>
      <c r="D187" s="29">
        <v>0</v>
      </c>
      <c r="E187" s="29">
        <v>7981</v>
      </c>
      <c r="F187" s="29">
        <v>0</v>
      </c>
      <c r="G187" s="29">
        <v>7981</v>
      </c>
      <c r="H187" s="30">
        <v>1</v>
      </c>
      <c r="I187" s="29">
        <v>0</v>
      </c>
      <c r="J187" s="29">
        <v>-1010.1514999999999</v>
      </c>
      <c r="K187" s="29">
        <v>0</v>
      </c>
      <c r="L187" s="29">
        <v>0</v>
      </c>
      <c r="M187" s="29">
        <v>0</v>
      </c>
      <c r="N187" s="31">
        <v>6970.8485000000001</v>
      </c>
      <c r="O187" s="29"/>
      <c r="P187" s="201"/>
      <c r="Q187" s="25"/>
      <c r="R187" s="249"/>
      <c r="S187" s="32">
        <v>6970.8485000000001</v>
      </c>
      <c r="T187" s="33"/>
      <c r="U187" s="32">
        <v>6970.8485000000001</v>
      </c>
      <c r="V187" s="28"/>
      <c r="W187" s="32">
        <v>6970.8485000000001</v>
      </c>
      <c r="AC187" s="34">
        <v>6970.8485000000001</v>
      </c>
    </row>
    <row r="188" spans="1:29" x14ac:dyDescent="0.25">
      <c r="A188" s="335" t="s">
        <v>1031</v>
      </c>
      <c r="B188" s="335" t="s">
        <v>1032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30" t="s">
        <v>2871</v>
      </c>
      <c r="I188" s="29">
        <v>0</v>
      </c>
      <c r="J188" s="29">
        <v>110460.83780487806</v>
      </c>
      <c r="K188" s="29">
        <v>0</v>
      </c>
      <c r="L188" s="29">
        <v>0</v>
      </c>
      <c r="M188" s="29">
        <v>0</v>
      </c>
      <c r="N188" s="31">
        <v>110460.83780487806</v>
      </c>
      <c r="O188" s="29"/>
      <c r="P188" s="201"/>
      <c r="Q188" s="25"/>
      <c r="R188" s="249"/>
      <c r="S188" s="32">
        <v>110460.83780487806</v>
      </c>
      <c r="T188" s="33"/>
      <c r="U188" s="32">
        <v>110460.83780487806</v>
      </c>
      <c r="V188" s="28"/>
      <c r="W188" s="32">
        <v>110460.83780487806</v>
      </c>
      <c r="AC188" s="34">
        <v>110460.83780487806</v>
      </c>
    </row>
    <row r="189" spans="1:29" x14ac:dyDescent="0.25">
      <c r="B189" s="335" t="s">
        <v>1033</v>
      </c>
      <c r="C189" s="56">
        <v>953907</v>
      </c>
      <c r="D189" s="56">
        <v>762564.84</v>
      </c>
      <c r="E189" s="56">
        <v>879440</v>
      </c>
      <c r="F189" s="56">
        <v>472876.59</v>
      </c>
      <c r="G189" s="56">
        <v>406563.41</v>
      </c>
      <c r="H189" s="56"/>
      <c r="I189" s="56">
        <v>0</v>
      </c>
      <c r="J189" s="56">
        <v>103888.18430487806</v>
      </c>
      <c r="K189" s="56">
        <v>0</v>
      </c>
      <c r="L189" s="56">
        <v>0</v>
      </c>
      <c r="M189" s="56">
        <v>0</v>
      </c>
      <c r="N189" s="57">
        <v>983328.184304878</v>
      </c>
      <c r="O189" s="55"/>
      <c r="P189" s="17"/>
      <c r="R189" s="56">
        <v>0</v>
      </c>
      <c r="S189" s="128">
        <v>983328.184304878</v>
      </c>
      <c r="T189" s="56">
        <v>0</v>
      </c>
      <c r="U189" s="128">
        <v>983328.184304878</v>
      </c>
      <c r="V189" s="56">
        <v>0</v>
      </c>
      <c r="W189" s="128">
        <v>983328.184304878</v>
      </c>
      <c r="AB189" s="56">
        <v>0</v>
      </c>
      <c r="AC189" s="128">
        <v>983328.184304878</v>
      </c>
    </row>
    <row r="190" spans="1:29" x14ac:dyDescent="0.25">
      <c r="B190" s="335"/>
      <c r="C190" s="3"/>
      <c r="D190" s="3"/>
      <c r="E190" s="3"/>
      <c r="F190" s="3"/>
      <c r="G190" s="3"/>
      <c r="H190" s="3"/>
      <c r="N190" s="61"/>
      <c r="P190" s="17"/>
      <c r="S190" s="23"/>
      <c r="U190" s="23"/>
      <c r="W190" s="23"/>
      <c r="AC190" s="23"/>
    </row>
    <row r="191" spans="1:29" x14ac:dyDescent="0.25">
      <c r="A191" s="4" t="s">
        <v>1034</v>
      </c>
      <c r="B191" s="335"/>
      <c r="C191" s="3"/>
      <c r="D191" s="3"/>
      <c r="E191" s="3"/>
      <c r="F191" s="3"/>
      <c r="G191" s="3"/>
      <c r="H191" s="3"/>
      <c r="N191" s="61"/>
      <c r="P191" s="17"/>
      <c r="S191" s="23"/>
      <c r="U191" s="23"/>
      <c r="W191" s="23"/>
      <c r="AC191" s="23"/>
    </row>
    <row r="192" spans="1:29" x14ac:dyDescent="0.25">
      <c r="A192" s="335" t="s">
        <v>1035</v>
      </c>
      <c r="B192" s="335" t="s">
        <v>800</v>
      </c>
      <c r="C192" s="29">
        <v>196420</v>
      </c>
      <c r="D192" s="29">
        <v>196419.19</v>
      </c>
      <c r="E192" s="29">
        <v>230996</v>
      </c>
      <c r="F192" s="29">
        <v>0</v>
      </c>
      <c r="G192" s="29">
        <v>230996</v>
      </c>
      <c r="H192" s="30">
        <v>1</v>
      </c>
      <c r="I192" s="29">
        <v>0</v>
      </c>
      <c r="J192" s="29">
        <v>41097.619999999995</v>
      </c>
      <c r="K192" s="29">
        <v>0</v>
      </c>
      <c r="L192" s="29">
        <v>0</v>
      </c>
      <c r="M192" s="29">
        <v>0</v>
      </c>
      <c r="N192" s="31">
        <v>272093.62</v>
      </c>
      <c r="O192" s="29"/>
      <c r="P192" s="201"/>
      <c r="Q192" s="25"/>
      <c r="R192" s="249"/>
      <c r="S192" s="32">
        <v>272093.62</v>
      </c>
      <c r="T192" s="33"/>
      <c r="U192" s="32">
        <v>272093.62</v>
      </c>
      <c r="V192" s="28"/>
      <c r="W192" s="32">
        <v>272093.62</v>
      </c>
      <c r="AC192" s="34">
        <v>272093.62</v>
      </c>
    </row>
    <row r="193" spans="1:29" x14ac:dyDescent="0.25">
      <c r="A193" s="335" t="s">
        <v>1036</v>
      </c>
      <c r="B193" s="335" t="s">
        <v>1037</v>
      </c>
      <c r="C193" s="29">
        <v>70012</v>
      </c>
      <c r="D193" s="29">
        <v>70011.59</v>
      </c>
      <c r="E193" s="29">
        <v>70012</v>
      </c>
      <c r="F193" s="29">
        <v>70011.59</v>
      </c>
      <c r="G193" s="29">
        <v>0.41000000000349246</v>
      </c>
      <c r="H193" s="30">
        <v>5.8561389476588651E-6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31">
        <v>70012</v>
      </c>
      <c r="O193" s="29"/>
      <c r="P193" s="201"/>
      <c r="Q193" s="25"/>
      <c r="R193" s="249"/>
      <c r="S193" s="32">
        <v>70012</v>
      </c>
      <c r="T193" s="33"/>
      <c r="U193" s="32">
        <v>70012</v>
      </c>
      <c r="V193" s="28"/>
      <c r="W193" s="32">
        <v>70012</v>
      </c>
      <c r="AC193" s="34">
        <v>70012</v>
      </c>
    </row>
    <row r="194" spans="1:29" x14ac:dyDescent="0.25">
      <c r="A194" s="335" t="s">
        <v>1038</v>
      </c>
      <c r="B194" s="335" t="s">
        <v>1039</v>
      </c>
      <c r="C194" s="29">
        <v>148189</v>
      </c>
      <c r="D194" s="29">
        <v>148188.68</v>
      </c>
      <c r="E194" s="29">
        <v>148189</v>
      </c>
      <c r="F194" s="29">
        <v>148188.68</v>
      </c>
      <c r="G194" s="29">
        <v>0.32000000000698492</v>
      </c>
      <c r="H194" s="30">
        <v>2.159404544244073E-6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31">
        <v>148189</v>
      </c>
      <c r="O194" s="29"/>
      <c r="P194" s="201"/>
      <c r="Q194" s="25"/>
      <c r="R194" s="249"/>
      <c r="S194" s="32">
        <v>148189</v>
      </c>
      <c r="T194" s="33"/>
      <c r="U194" s="32">
        <v>148189</v>
      </c>
      <c r="V194" s="28"/>
      <c r="W194" s="32">
        <v>148189</v>
      </c>
      <c r="AC194" s="34">
        <v>148189</v>
      </c>
    </row>
    <row r="195" spans="1:29" x14ac:dyDescent="0.25">
      <c r="A195" s="335" t="s">
        <v>1040</v>
      </c>
      <c r="B195" s="335" t="s">
        <v>1041</v>
      </c>
      <c r="C195" s="29">
        <v>93112</v>
      </c>
      <c r="D195" s="29">
        <v>93111.72</v>
      </c>
      <c r="E195" s="29">
        <v>93112</v>
      </c>
      <c r="F195" s="29">
        <v>93111.72</v>
      </c>
      <c r="G195" s="29">
        <v>0.27999999999883585</v>
      </c>
      <c r="H195" s="30">
        <v>3.0071311968257136E-6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31">
        <v>93112</v>
      </c>
      <c r="O195" s="29"/>
      <c r="P195" s="201"/>
      <c r="Q195" s="25"/>
      <c r="R195" s="249"/>
      <c r="S195" s="32">
        <v>93112</v>
      </c>
      <c r="T195" s="33"/>
      <c r="U195" s="32">
        <v>93112</v>
      </c>
      <c r="V195" s="28"/>
      <c r="W195" s="32">
        <v>93112</v>
      </c>
      <c r="AC195" s="34">
        <v>93112</v>
      </c>
    </row>
    <row r="196" spans="1:29" x14ac:dyDescent="0.25">
      <c r="A196" s="335" t="s">
        <v>1042</v>
      </c>
      <c r="B196" s="335" t="s">
        <v>1043</v>
      </c>
      <c r="C196" s="29">
        <v>105925</v>
      </c>
      <c r="D196" s="29">
        <v>105925.24</v>
      </c>
      <c r="E196" s="29">
        <v>105925</v>
      </c>
      <c r="F196" s="29">
        <v>0</v>
      </c>
      <c r="G196" s="29">
        <v>105925</v>
      </c>
      <c r="H196" s="30">
        <v>1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31">
        <v>105925</v>
      </c>
      <c r="O196" s="29"/>
      <c r="P196" s="201"/>
      <c r="Q196" s="25"/>
      <c r="R196" s="249"/>
      <c r="S196" s="32">
        <v>105925</v>
      </c>
      <c r="T196" s="33"/>
      <c r="U196" s="32">
        <v>105925</v>
      </c>
      <c r="V196" s="28"/>
      <c r="W196" s="32">
        <v>105925</v>
      </c>
      <c r="AC196" s="34">
        <v>105925</v>
      </c>
    </row>
    <row r="197" spans="1:29" x14ac:dyDescent="0.25">
      <c r="A197" s="335" t="s">
        <v>1044</v>
      </c>
      <c r="B197" s="335" t="s">
        <v>1045</v>
      </c>
      <c r="C197" s="29">
        <v>97387</v>
      </c>
      <c r="D197" s="29">
        <v>97387.08</v>
      </c>
      <c r="E197" s="29">
        <v>97387</v>
      </c>
      <c r="F197" s="29">
        <v>97387.08</v>
      </c>
      <c r="G197" s="29">
        <v>-8.000000000174623E-2</v>
      </c>
      <c r="H197" s="30">
        <v>-8.2146487726027327E-7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31">
        <v>97387</v>
      </c>
      <c r="O197" s="29"/>
      <c r="P197" s="201"/>
      <c r="Q197" s="25"/>
      <c r="R197" s="249"/>
      <c r="S197" s="32">
        <v>97387</v>
      </c>
      <c r="T197" s="33"/>
      <c r="U197" s="32">
        <v>97387</v>
      </c>
      <c r="V197" s="28"/>
      <c r="W197" s="32">
        <v>97387</v>
      </c>
      <c r="AC197" s="34">
        <v>97387</v>
      </c>
    </row>
    <row r="198" spans="1:29" x14ac:dyDescent="0.25">
      <c r="A198" s="335" t="s">
        <v>1046</v>
      </c>
      <c r="B198" s="335" t="s">
        <v>1047</v>
      </c>
      <c r="C198" s="29">
        <v>37383</v>
      </c>
      <c r="D198" s="29">
        <v>37382.94</v>
      </c>
      <c r="E198" s="29">
        <v>37383</v>
      </c>
      <c r="F198" s="29">
        <v>37382.94</v>
      </c>
      <c r="G198" s="29">
        <v>5.9999999997671694E-2</v>
      </c>
      <c r="H198" s="30">
        <v>1.6050076237239306E-6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31">
        <v>37383</v>
      </c>
      <c r="O198" s="29"/>
      <c r="P198" s="201"/>
      <c r="Q198" s="25"/>
      <c r="R198" s="249"/>
      <c r="S198" s="32">
        <v>37383</v>
      </c>
      <c r="T198" s="33"/>
      <c r="U198" s="32">
        <v>37383</v>
      </c>
      <c r="V198" s="28"/>
      <c r="W198" s="32">
        <v>37383</v>
      </c>
      <c r="AC198" s="34">
        <v>37383</v>
      </c>
    </row>
    <row r="199" spans="1:29" x14ac:dyDescent="0.25">
      <c r="A199" s="335" t="s">
        <v>1048</v>
      </c>
      <c r="B199" s="335" t="s">
        <v>1049</v>
      </c>
      <c r="C199" s="29">
        <v>23841</v>
      </c>
      <c r="D199" s="29">
        <v>23840.73</v>
      </c>
      <c r="E199" s="29">
        <v>23841</v>
      </c>
      <c r="F199" s="29">
        <v>23840.73</v>
      </c>
      <c r="G199" s="29">
        <v>0.27000000000043656</v>
      </c>
      <c r="H199" s="30">
        <v>1.1325028312589092E-5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31">
        <v>23841</v>
      </c>
      <c r="O199" s="29"/>
      <c r="P199" s="201"/>
      <c r="Q199" s="25"/>
      <c r="R199" s="249"/>
      <c r="S199" s="32">
        <v>23841</v>
      </c>
      <c r="T199" s="33"/>
      <c r="U199" s="32">
        <v>23841</v>
      </c>
      <c r="V199" s="28"/>
      <c r="W199" s="32">
        <v>23841</v>
      </c>
      <c r="AC199" s="34">
        <v>23841</v>
      </c>
    </row>
    <row r="200" spans="1:29" x14ac:dyDescent="0.25">
      <c r="A200" s="335" t="s">
        <v>1050</v>
      </c>
      <c r="B200" s="335" t="s">
        <v>1051</v>
      </c>
      <c r="C200" s="29">
        <v>0</v>
      </c>
      <c r="D200" s="29">
        <v>0</v>
      </c>
      <c r="E200" s="29">
        <v>56033</v>
      </c>
      <c r="F200" s="29">
        <v>56032.9</v>
      </c>
      <c r="G200" s="29">
        <v>9.9999999998544808E-2</v>
      </c>
      <c r="H200" s="30">
        <v>1.7846626095076974E-6</v>
      </c>
      <c r="I200" s="29">
        <v>0</v>
      </c>
      <c r="J200" s="29">
        <v>9944.9220045440015</v>
      </c>
      <c r="K200" s="29">
        <v>0</v>
      </c>
      <c r="L200" s="29">
        <v>0</v>
      </c>
      <c r="M200" s="29">
        <v>0</v>
      </c>
      <c r="N200" s="31">
        <v>65977.922004544002</v>
      </c>
      <c r="O200" s="29"/>
      <c r="P200" s="201"/>
      <c r="Q200" s="25"/>
      <c r="R200" s="249"/>
      <c r="S200" s="32">
        <v>65977.922004544002</v>
      </c>
      <c r="T200" s="33"/>
      <c r="U200" s="32">
        <v>65977.922004544002</v>
      </c>
      <c r="V200" s="28"/>
      <c r="W200" s="32">
        <v>65977.922004544002</v>
      </c>
      <c r="AC200" s="34">
        <v>65977.922004544002</v>
      </c>
    </row>
    <row r="201" spans="1:29" x14ac:dyDescent="0.25">
      <c r="A201" s="335" t="s">
        <v>1052</v>
      </c>
      <c r="B201" s="335" t="s">
        <v>1053</v>
      </c>
      <c r="C201" s="29">
        <v>0</v>
      </c>
      <c r="D201" s="29">
        <v>0</v>
      </c>
      <c r="E201" s="29">
        <v>67882</v>
      </c>
      <c r="F201" s="29">
        <v>67882.490000000005</v>
      </c>
      <c r="G201" s="29">
        <v>-0.49000000000523869</v>
      </c>
      <c r="H201" s="30">
        <v>-7.2184084146789829E-6</v>
      </c>
      <c r="I201" s="29">
        <v>0</v>
      </c>
      <c r="J201" s="29">
        <v>36903.708812416007</v>
      </c>
      <c r="K201" s="29">
        <v>0</v>
      </c>
      <c r="L201" s="29">
        <v>0</v>
      </c>
      <c r="M201" s="29">
        <v>0</v>
      </c>
      <c r="N201" s="31">
        <v>104785.70881241601</v>
      </c>
      <c r="O201" s="29"/>
      <c r="P201" s="201"/>
      <c r="Q201" s="25"/>
      <c r="R201" s="249"/>
      <c r="S201" s="32">
        <v>104785.70881241601</v>
      </c>
      <c r="T201" s="33"/>
      <c r="U201" s="32">
        <v>104785.70881241601</v>
      </c>
      <c r="V201" s="28"/>
      <c r="W201" s="32">
        <v>104785.70881241601</v>
      </c>
      <c r="AC201" s="34">
        <v>104785.70881241601</v>
      </c>
    </row>
    <row r="202" spans="1:29" x14ac:dyDescent="0.25">
      <c r="A202" s="335" t="s">
        <v>1054</v>
      </c>
      <c r="B202" s="335" t="s">
        <v>1055</v>
      </c>
      <c r="C202" s="29">
        <v>0</v>
      </c>
      <c r="D202" s="29">
        <v>0</v>
      </c>
      <c r="E202" s="29">
        <v>53910</v>
      </c>
      <c r="F202" s="29">
        <v>0</v>
      </c>
      <c r="G202" s="29">
        <v>53910</v>
      </c>
      <c r="H202" s="30">
        <v>1</v>
      </c>
      <c r="I202" s="29">
        <v>0</v>
      </c>
      <c r="J202" s="29">
        <v>-2798.6719996510437</v>
      </c>
      <c r="K202" s="29">
        <v>0</v>
      </c>
      <c r="L202" s="29">
        <v>0</v>
      </c>
      <c r="M202" s="29">
        <v>0</v>
      </c>
      <c r="N202" s="31">
        <v>51111.328000348956</v>
      </c>
      <c r="O202" s="29"/>
      <c r="P202" s="201"/>
      <c r="Q202" s="25"/>
      <c r="R202" s="249"/>
      <c r="S202" s="32">
        <v>51111.328000348956</v>
      </c>
      <c r="T202" s="33"/>
      <c r="U202" s="32">
        <v>51111.328000348956</v>
      </c>
      <c r="V202" s="28"/>
      <c r="W202" s="32">
        <v>51111.328000348956</v>
      </c>
      <c r="AC202" s="34">
        <v>51111.328000348956</v>
      </c>
    </row>
    <row r="203" spans="1:29" x14ac:dyDescent="0.25">
      <c r="A203" s="335" t="s">
        <v>1056</v>
      </c>
      <c r="B203" s="335" t="s">
        <v>1057</v>
      </c>
      <c r="C203" s="29">
        <v>0</v>
      </c>
      <c r="D203" s="29">
        <v>0</v>
      </c>
      <c r="E203" s="29">
        <v>6701</v>
      </c>
      <c r="F203" s="29">
        <v>0</v>
      </c>
      <c r="G203" s="29">
        <v>6701</v>
      </c>
      <c r="H203" s="30">
        <v>1</v>
      </c>
      <c r="I203" s="29">
        <v>0</v>
      </c>
      <c r="J203" s="29">
        <v>8379.7416115840006</v>
      </c>
      <c r="K203" s="29">
        <v>0</v>
      </c>
      <c r="L203" s="29">
        <v>0</v>
      </c>
      <c r="M203" s="29">
        <v>0</v>
      </c>
      <c r="N203" s="31">
        <v>15080.741611584001</v>
      </c>
      <c r="O203" s="29"/>
      <c r="P203" s="201"/>
      <c r="Q203" s="25"/>
      <c r="R203" s="249"/>
      <c r="S203" s="32">
        <v>15080.741611584001</v>
      </c>
      <c r="T203" s="33"/>
      <c r="U203" s="32">
        <v>15080.741611584001</v>
      </c>
      <c r="V203" s="28"/>
      <c r="W203" s="32">
        <v>15080.741611584001</v>
      </c>
      <c r="AC203" s="34">
        <v>15080.741611584001</v>
      </c>
    </row>
    <row r="204" spans="1:29" x14ac:dyDescent="0.25">
      <c r="A204" s="335" t="s">
        <v>1058</v>
      </c>
      <c r="B204" s="335" t="s">
        <v>1059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30" t="s">
        <v>2871</v>
      </c>
      <c r="I204" s="29">
        <v>0</v>
      </c>
      <c r="J204" s="29">
        <v>83546.582798526695</v>
      </c>
      <c r="K204" s="29">
        <v>0</v>
      </c>
      <c r="L204" s="29">
        <v>0</v>
      </c>
      <c r="M204" s="29">
        <v>0</v>
      </c>
      <c r="N204" s="31">
        <v>83546.582798526695</v>
      </c>
      <c r="O204" s="29"/>
      <c r="P204" s="201"/>
      <c r="Q204" s="25"/>
      <c r="R204" s="249"/>
      <c r="S204" s="32">
        <v>83546.582798526695</v>
      </c>
      <c r="T204" s="33"/>
      <c r="U204" s="32">
        <v>83546.582798526695</v>
      </c>
      <c r="V204" s="28"/>
      <c r="W204" s="32">
        <v>83546.582798526695</v>
      </c>
      <c r="AC204" s="34">
        <v>83546.582798526695</v>
      </c>
    </row>
    <row r="205" spans="1:29" x14ac:dyDescent="0.25">
      <c r="B205" s="335" t="s">
        <v>1060</v>
      </c>
      <c r="C205" s="56">
        <v>772269</v>
      </c>
      <c r="D205" s="56">
        <v>772267.16999999993</v>
      </c>
      <c r="E205" s="56">
        <v>991371</v>
      </c>
      <c r="F205" s="56">
        <v>593838.13</v>
      </c>
      <c r="G205" s="56">
        <v>397532.87</v>
      </c>
      <c r="H205" s="56"/>
      <c r="I205" s="56">
        <v>0</v>
      </c>
      <c r="J205" s="56">
        <v>177073.90322741965</v>
      </c>
      <c r="K205" s="56">
        <v>0</v>
      </c>
      <c r="L205" s="56">
        <v>0</v>
      </c>
      <c r="M205" s="56">
        <v>0</v>
      </c>
      <c r="N205" s="57">
        <v>1168444.9032274198</v>
      </c>
      <c r="O205" s="55"/>
      <c r="P205" s="17"/>
      <c r="R205" s="56">
        <v>0</v>
      </c>
      <c r="S205" s="128">
        <v>1168444.9032274198</v>
      </c>
      <c r="T205" s="56">
        <v>0</v>
      </c>
      <c r="U205" s="128">
        <v>1168444.9032274198</v>
      </c>
      <c r="V205" s="56">
        <v>0</v>
      </c>
      <c r="W205" s="128">
        <v>1168444.9032274198</v>
      </c>
      <c r="AB205" s="56">
        <v>0</v>
      </c>
      <c r="AC205" s="128">
        <v>1168444.9032274198</v>
      </c>
    </row>
    <row r="206" spans="1:29" x14ac:dyDescent="0.25">
      <c r="B206" s="33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1"/>
      <c r="O206" s="29"/>
      <c r="P206" s="17"/>
      <c r="S206" s="23"/>
      <c r="U206" s="23"/>
      <c r="W206" s="23"/>
      <c r="AC206" s="23"/>
    </row>
    <row r="207" spans="1:29" x14ac:dyDescent="0.25">
      <c r="A207" s="4" t="s">
        <v>1061</v>
      </c>
      <c r="B207" s="335"/>
      <c r="C207" s="3"/>
      <c r="D207" s="3"/>
      <c r="E207" s="3"/>
      <c r="F207" s="3"/>
      <c r="G207" s="3"/>
      <c r="H207" s="3"/>
      <c r="N207" s="61"/>
      <c r="P207" s="17"/>
      <c r="S207" s="23"/>
      <c r="U207" s="23"/>
      <c r="W207" s="23"/>
      <c r="AC207" s="23"/>
    </row>
    <row r="208" spans="1:29" x14ac:dyDescent="0.25">
      <c r="A208" s="4" t="s">
        <v>1062</v>
      </c>
      <c r="B208" s="335"/>
      <c r="C208" s="3"/>
      <c r="D208" s="3"/>
      <c r="E208" s="3"/>
      <c r="F208" s="3"/>
      <c r="G208" s="3"/>
      <c r="H208" s="3"/>
      <c r="N208" s="61"/>
      <c r="P208" s="17"/>
      <c r="S208" s="23"/>
      <c r="U208" s="23"/>
      <c r="W208" s="23"/>
      <c r="AC208" s="23"/>
    </row>
    <row r="209" spans="1:29" x14ac:dyDescent="0.25">
      <c r="A209" s="335" t="s">
        <v>1063</v>
      </c>
      <c r="B209" s="335" t="s">
        <v>1064</v>
      </c>
      <c r="C209" s="29">
        <v>100000</v>
      </c>
      <c r="D209" s="29">
        <v>0</v>
      </c>
      <c r="E209" s="29">
        <v>93000</v>
      </c>
      <c r="F209" s="29">
        <v>0</v>
      </c>
      <c r="G209" s="29">
        <v>93000</v>
      </c>
      <c r="H209" s="30">
        <v>1</v>
      </c>
      <c r="I209" s="29">
        <v>7000</v>
      </c>
      <c r="J209" s="29">
        <v>0</v>
      </c>
      <c r="K209" s="29">
        <v>0</v>
      </c>
      <c r="L209" s="29">
        <v>0</v>
      </c>
      <c r="M209" s="29">
        <v>0</v>
      </c>
      <c r="N209" s="31">
        <v>100000</v>
      </c>
      <c r="O209" s="29"/>
      <c r="P209" s="201"/>
      <c r="Q209" s="25" t="s">
        <v>1065</v>
      </c>
      <c r="R209" s="249">
        <v>-50000</v>
      </c>
      <c r="S209" s="32">
        <v>50000</v>
      </c>
      <c r="T209" s="33"/>
      <c r="U209" s="32">
        <v>100000</v>
      </c>
      <c r="V209" s="28"/>
      <c r="W209" s="32">
        <v>100000</v>
      </c>
      <c r="AB209" s="3">
        <v>-50000</v>
      </c>
      <c r="AC209" s="34">
        <v>50000</v>
      </c>
    </row>
    <row r="210" spans="1:29" x14ac:dyDescent="0.25">
      <c r="A210" s="335" t="s">
        <v>1066</v>
      </c>
      <c r="B210" s="335" t="s">
        <v>1067</v>
      </c>
      <c r="C210" s="29">
        <v>25000</v>
      </c>
      <c r="D210" s="29">
        <v>23463.08</v>
      </c>
      <c r="E210" s="29">
        <v>0</v>
      </c>
      <c r="F210" s="29">
        <v>0</v>
      </c>
      <c r="G210" s="29">
        <v>0</v>
      </c>
      <c r="H210" s="30" t="s">
        <v>2871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31">
        <v>0</v>
      </c>
      <c r="O210" s="29"/>
      <c r="P210" s="201"/>
      <c r="Q210" s="25"/>
      <c r="R210" s="249"/>
      <c r="S210" s="32">
        <v>0</v>
      </c>
      <c r="T210" s="33"/>
      <c r="U210" s="32">
        <v>0</v>
      </c>
      <c r="V210" s="28"/>
      <c r="W210" s="32">
        <v>0</v>
      </c>
      <c r="AC210" s="34">
        <v>0</v>
      </c>
    </row>
    <row r="211" spans="1:29" x14ac:dyDescent="0.25">
      <c r="A211" s="335" t="s">
        <v>1068</v>
      </c>
      <c r="B211" s="335" t="s">
        <v>1069</v>
      </c>
      <c r="C211" s="29">
        <v>10000</v>
      </c>
      <c r="D211" s="29">
        <v>7728.47</v>
      </c>
      <c r="E211" s="29">
        <v>10000</v>
      </c>
      <c r="F211" s="29">
        <v>4094.33</v>
      </c>
      <c r="G211" s="29">
        <v>5905.67</v>
      </c>
      <c r="H211" s="30">
        <v>0.59056699999999995</v>
      </c>
      <c r="I211" s="29">
        <v>0</v>
      </c>
      <c r="J211" s="29">
        <v>0</v>
      </c>
      <c r="K211" s="29">
        <v>0</v>
      </c>
      <c r="L211" s="29">
        <v>6000</v>
      </c>
      <c r="M211" s="29">
        <v>0</v>
      </c>
      <c r="N211" s="31">
        <v>16000</v>
      </c>
      <c r="O211" s="29"/>
      <c r="P211" s="201"/>
      <c r="Q211" s="25"/>
      <c r="R211" s="249"/>
      <c r="S211" s="32">
        <v>16000</v>
      </c>
      <c r="T211" s="33"/>
      <c r="U211" s="32">
        <v>16000</v>
      </c>
      <c r="V211" s="28"/>
      <c r="W211" s="32">
        <v>16000</v>
      </c>
      <c r="AC211" s="34">
        <v>16000</v>
      </c>
    </row>
    <row r="212" spans="1:29" x14ac:dyDescent="0.25">
      <c r="A212" s="335" t="s">
        <v>1070</v>
      </c>
      <c r="B212" s="335" t="s">
        <v>1071</v>
      </c>
      <c r="C212" s="29">
        <v>0</v>
      </c>
      <c r="D212" s="29">
        <v>892781.09</v>
      </c>
      <c r="E212" s="29">
        <v>0</v>
      </c>
      <c r="F212" s="29">
        <v>0</v>
      </c>
      <c r="G212" s="29">
        <v>0</v>
      </c>
      <c r="H212" s="30" t="s">
        <v>2871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31">
        <v>0</v>
      </c>
      <c r="O212" s="29"/>
      <c r="P212" s="201"/>
      <c r="Q212" s="25"/>
      <c r="R212" s="249"/>
      <c r="S212" s="32">
        <v>0</v>
      </c>
      <c r="T212" s="33"/>
      <c r="U212" s="32">
        <v>0</v>
      </c>
      <c r="V212" s="28"/>
      <c r="W212" s="32">
        <v>0</v>
      </c>
      <c r="AC212" s="34">
        <v>0</v>
      </c>
    </row>
    <row r="213" spans="1:29" x14ac:dyDescent="0.25">
      <c r="A213" s="335" t="s">
        <v>1072</v>
      </c>
      <c r="B213" s="335" t="s">
        <v>1071</v>
      </c>
      <c r="C213" s="29">
        <v>0</v>
      </c>
      <c r="D213" s="29">
        <v>292382.11</v>
      </c>
      <c r="E213" s="29">
        <v>0</v>
      </c>
      <c r="F213" s="29">
        <v>0</v>
      </c>
      <c r="G213" s="29">
        <v>0</v>
      </c>
      <c r="H213" s="30" t="s">
        <v>2871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31">
        <v>0</v>
      </c>
      <c r="O213" s="29"/>
      <c r="P213" s="201"/>
      <c r="Q213" s="25"/>
      <c r="R213" s="249"/>
      <c r="S213" s="32">
        <v>0</v>
      </c>
      <c r="T213" s="33"/>
      <c r="U213" s="32">
        <v>0</v>
      </c>
      <c r="V213" s="28"/>
      <c r="W213" s="32">
        <v>0</v>
      </c>
      <c r="AC213" s="34">
        <v>0</v>
      </c>
    </row>
    <row r="214" spans="1:29" x14ac:dyDescent="0.25">
      <c r="A214" s="335" t="s">
        <v>1073</v>
      </c>
      <c r="B214" s="335" t="s">
        <v>1074</v>
      </c>
      <c r="C214" s="29">
        <v>0</v>
      </c>
      <c r="D214" s="29">
        <v>361034.55</v>
      </c>
      <c r="E214" s="29">
        <v>0</v>
      </c>
      <c r="F214" s="29">
        <v>0</v>
      </c>
      <c r="G214" s="29">
        <v>0</v>
      </c>
      <c r="H214" s="30" t="s">
        <v>2871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31">
        <v>0</v>
      </c>
      <c r="O214" s="29"/>
      <c r="P214" s="201"/>
      <c r="Q214" s="25"/>
      <c r="R214" s="249"/>
      <c r="S214" s="32">
        <v>0</v>
      </c>
      <c r="T214" s="33"/>
      <c r="U214" s="32">
        <v>0</v>
      </c>
      <c r="V214" s="28"/>
      <c r="W214" s="32">
        <v>0</v>
      </c>
      <c r="AC214" s="34">
        <v>0</v>
      </c>
    </row>
    <row r="215" spans="1:29" x14ac:dyDescent="0.25">
      <c r="A215" s="335" t="s">
        <v>1075</v>
      </c>
      <c r="B215" s="335" t="s">
        <v>1076</v>
      </c>
      <c r="C215" s="29">
        <v>0</v>
      </c>
      <c r="D215" s="29">
        <v>392445.89</v>
      </c>
      <c r="E215" s="29">
        <v>0</v>
      </c>
      <c r="F215" s="29">
        <v>0</v>
      </c>
      <c r="G215" s="29">
        <v>0</v>
      </c>
      <c r="H215" s="30" t="s">
        <v>2871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31">
        <v>0</v>
      </c>
      <c r="O215" s="29"/>
      <c r="P215" s="201"/>
      <c r="Q215" s="25"/>
      <c r="R215" s="249"/>
      <c r="S215" s="32">
        <v>0</v>
      </c>
      <c r="T215" s="33"/>
      <c r="U215" s="32">
        <v>0</v>
      </c>
      <c r="V215" s="28"/>
      <c r="W215" s="32">
        <v>0</v>
      </c>
      <c r="AC215" s="34">
        <v>0</v>
      </c>
    </row>
    <row r="216" spans="1:29" x14ac:dyDescent="0.25">
      <c r="A216" s="335" t="s">
        <v>1077</v>
      </c>
      <c r="B216" s="335" t="s">
        <v>1078</v>
      </c>
      <c r="C216" s="29">
        <v>0</v>
      </c>
      <c r="D216" s="29">
        <v>3334.14</v>
      </c>
      <c r="E216" s="29">
        <v>0</v>
      </c>
      <c r="F216" s="29">
        <v>0</v>
      </c>
      <c r="G216" s="29">
        <v>0</v>
      </c>
      <c r="H216" s="30" t="s">
        <v>2871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31">
        <v>0</v>
      </c>
      <c r="O216" s="29"/>
      <c r="P216" s="201"/>
      <c r="Q216" s="25"/>
      <c r="R216" s="249"/>
      <c r="S216" s="32">
        <v>0</v>
      </c>
      <c r="T216" s="33"/>
      <c r="U216" s="32">
        <v>0</v>
      </c>
      <c r="V216" s="28"/>
      <c r="W216" s="32">
        <v>0</v>
      </c>
      <c r="AC216" s="34">
        <v>0</v>
      </c>
    </row>
    <row r="217" spans="1:29" x14ac:dyDescent="0.25">
      <c r="A217" s="335" t="s">
        <v>1079</v>
      </c>
      <c r="B217" s="335" t="s">
        <v>1080</v>
      </c>
      <c r="C217" s="29">
        <v>0</v>
      </c>
      <c r="D217" s="29">
        <v>1683414.34</v>
      </c>
      <c r="E217" s="29">
        <v>0</v>
      </c>
      <c r="F217" s="29">
        <v>0</v>
      </c>
      <c r="G217" s="29">
        <v>0</v>
      </c>
      <c r="H217" s="30" t="s">
        <v>2871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31">
        <v>0</v>
      </c>
      <c r="O217" s="29"/>
      <c r="P217" s="201"/>
      <c r="Q217" s="25"/>
      <c r="R217" s="249"/>
      <c r="S217" s="32">
        <v>0</v>
      </c>
      <c r="T217" s="33"/>
      <c r="U217" s="32">
        <v>0</v>
      </c>
      <c r="V217" s="28"/>
      <c r="W217" s="32">
        <v>0</v>
      </c>
      <c r="AC217" s="34">
        <v>0</v>
      </c>
    </row>
    <row r="218" spans="1:29" x14ac:dyDescent="0.25">
      <c r="A218" s="335" t="s">
        <v>1081</v>
      </c>
      <c r="B218" s="335" t="s">
        <v>1082</v>
      </c>
      <c r="C218" s="29">
        <v>0</v>
      </c>
      <c r="D218" s="29">
        <v>52056.36</v>
      </c>
      <c r="E218" s="29">
        <v>0</v>
      </c>
      <c r="F218" s="29">
        <v>0</v>
      </c>
      <c r="G218" s="29">
        <v>0</v>
      </c>
      <c r="H218" s="30" t="s">
        <v>2871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31">
        <v>0</v>
      </c>
      <c r="O218" s="29"/>
      <c r="P218" s="201"/>
      <c r="Q218" s="25"/>
      <c r="R218" s="249"/>
      <c r="S218" s="32">
        <v>0</v>
      </c>
      <c r="T218" s="33"/>
      <c r="U218" s="32">
        <v>0</v>
      </c>
      <c r="V218" s="28"/>
      <c r="W218" s="32">
        <v>0</v>
      </c>
      <c r="AC218" s="34">
        <v>0</v>
      </c>
    </row>
    <row r="219" spans="1:29" x14ac:dyDescent="0.25">
      <c r="A219" s="335" t="s">
        <v>1083</v>
      </c>
      <c r="B219" s="335" t="s">
        <v>1084</v>
      </c>
      <c r="C219" s="29">
        <v>49720</v>
      </c>
      <c r="D219" s="29">
        <v>32511.81</v>
      </c>
      <c r="E219" s="29">
        <v>31585</v>
      </c>
      <c r="F219" s="29">
        <v>0</v>
      </c>
      <c r="G219" s="29">
        <v>31585</v>
      </c>
      <c r="H219" s="30">
        <v>1</v>
      </c>
      <c r="I219" s="29">
        <v>0</v>
      </c>
      <c r="J219" s="29">
        <v>8220.7073170731746</v>
      </c>
      <c r="K219" s="29">
        <v>0</v>
      </c>
      <c r="L219" s="29">
        <v>0</v>
      </c>
      <c r="M219" s="29">
        <v>0</v>
      </c>
      <c r="N219" s="31">
        <v>39805.707317073175</v>
      </c>
      <c r="O219" s="29"/>
      <c r="P219" s="201"/>
      <c r="Q219" s="25"/>
      <c r="R219" s="249"/>
      <c r="S219" s="32">
        <v>39805.707317073175</v>
      </c>
      <c r="T219" s="33"/>
      <c r="U219" s="32">
        <v>39805.707317073175</v>
      </c>
      <c r="V219" s="28"/>
      <c r="W219" s="32">
        <v>39805.707317073175</v>
      </c>
      <c r="AC219" s="34">
        <v>39805.707317073175</v>
      </c>
    </row>
    <row r="220" spans="1:29" x14ac:dyDescent="0.25">
      <c r="A220" s="335" t="s">
        <v>1085</v>
      </c>
      <c r="B220" s="335" t="s">
        <v>1086</v>
      </c>
      <c r="C220" s="29">
        <v>1000</v>
      </c>
      <c r="D220" s="29">
        <v>0</v>
      </c>
      <c r="E220" s="29">
        <v>1000</v>
      </c>
      <c r="F220" s="29">
        <v>0</v>
      </c>
      <c r="G220" s="29">
        <v>1000</v>
      </c>
      <c r="H220" s="30">
        <v>1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31">
        <v>1000</v>
      </c>
      <c r="O220" s="29"/>
      <c r="P220" s="201"/>
      <c r="Q220" s="25" t="s">
        <v>1087</v>
      </c>
      <c r="R220" s="249">
        <v>-1000</v>
      </c>
      <c r="S220" s="32">
        <v>0</v>
      </c>
      <c r="T220" s="33"/>
      <c r="U220" s="32">
        <v>1000</v>
      </c>
      <c r="V220" s="28"/>
      <c r="W220" s="32">
        <v>1000</v>
      </c>
      <c r="AB220" s="249">
        <v>-1000</v>
      </c>
      <c r="AC220" s="34">
        <v>0</v>
      </c>
    </row>
    <row r="221" spans="1:29" x14ac:dyDescent="0.25">
      <c r="A221" s="335" t="s">
        <v>1088</v>
      </c>
      <c r="B221" s="335" t="s">
        <v>1089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30" t="s">
        <v>2871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31">
        <v>0</v>
      </c>
      <c r="O221" s="29"/>
      <c r="P221" s="201"/>
      <c r="Q221" s="25"/>
      <c r="R221" s="249"/>
      <c r="S221" s="32">
        <v>0</v>
      </c>
      <c r="T221" s="33"/>
      <c r="U221" s="32">
        <v>0</v>
      </c>
      <c r="V221" s="28"/>
      <c r="W221" s="32">
        <v>0</v>
      </c>
      <c r="AC221" s="34">
        <v>0</v>
      </c>
    </row>
    <row r="222" spans="1:29" x14ac:dyDescent="0.25">
      <c r="B222" s="335" t="s">
        <v>1090</v>
      </c>
      <c r="C222" s="56">
        <v>185720</v>
      </c>
      <c r="D222" s="56">
        <v>3741151.84</v>
      </c>
      <c r="E222" s="56">
        <v>135585</v>
      </c>
      <c r="F222" s="56">
        <v>4094.33</v>
      </c>
      <c r="G222" s="56">
        <v>131490.66999999998</v>
      </c>
      <c r="H222" s="56"/>
      <c r="I222" s="56">
        <v>7000</v>
      </c>
      <c r="J222" s="56">
        <v>8220.7073170731746</v>
      </c>
      <c r="K222" s="56">
        <v>0</v>
      </c>
      <c r="L222" s="56">
        <v>6000</v>
      </c>
      <c r="M222" s="56">
        <v>0</v>
      </c>
      <c r="N222" s="57">
        <v>156805.70731707319</v>
      </c>
      <c r="O222" s="55"/>
      <c r="P222" s="17"/>
      <c r="R222" s="56">
        <v>-51000</v>
      </c>
      <c r="S222" s="128">
        <v>105805.70731707317</v>
      </c>
      <c r="T222" s="56">
        <v>0</v>
      </c>
      <c r="U222" s="128">
        <v>156805.70731707319</v>
      </c>
      <c r="V222" s="56">
        <v>0</v>
      </c>
      <c r="W222" s="128">
        <v>156805.70731707319</v>
      </c>
      <c r="AB222" s="56">
        <v>-51000</v>
      </c>
      <c r="AC222" s="128">
        <v>105805.70731707317</v>
      </c>
    </row>
    <row r="223" spans="1:29" x14ac:dyDescent="0.25">
      <c r="A223" s="4" t="s">
        <v>1091</v>
      </c>
      <c r="B223" s="335"/>
      <c r="C223" s="3"/>
      <c r="D223" s="3"/>
      <c r="E223" s="3"/>
      <c r="F223" s="3"/>
      <c r="G223" s="3"/>
      <c r="H223" s="3"/>
      <c r="I223" s="53"/>
      <c r="N223" s="61"/>
      <c r="P223" s="17"/>
      <c r="S223" s="23"/>
      <c r="U223" s="23"/>
      <c r="W223" s="23"/>
      <c r="AC223" s="23"/>
    </row>
    <row r="224" spans="1:29" x14ac:dyDescent="0.25">
      <c r="A224" s="350" t="s">
        <v>1092</v>
      </c>
      <c r="B224" s="350" t="s">
        <v>1093</v>
      </c>
      <c r="C224" s="29">
        <v>3860</v>
      </c>
      <c r="D224" s="29">
        <v>0</v>
      </c>
      <c r="E224" s="29">
        <v>-30115</v>
      </c>
      <c r="F224" s="29">
        <v>0</v>
      </c>
      <c r="G224" s="29">
        <v>-30115</v>
      </c>
      <c r="H224" s="30">
        <v>1</v>
      </c>
      <c r="I224" s="29">
        <v>30525</v>
      </c>
      <c r="J224" s="29">
        <v>0</v>
      </c>
      <c r="K224" s="29">
        <v>-30000</v>
      </c>
      <c r="L224" s="29">
        <v>0</v>
      </c>
      <c r="M224" s="29">
        <v>0</v>
      </c>
      <c r="N224" s="31">
        <v>-29590</v>
      </c>
      <c r="O224" s="29"/>
      <c r="P224" s="201"/>
      <c r="Q224" s="25"/>
      <c r="R224" s="249"/>
      <c r="S224" s="32">
        <v>-29590</v>
      </c>
      <c r="T224" s="33"/>
      <c r="U224" s="32">
        <v>-29590</v>
      </c>
      <c r="V224" s="28"/>
      <c r="W224" s="32">
        <v>-29590</v>
      </c>
      <c r="AC224" s="34">
        <v>-29590</v>
      </c>
    </row>
    <row r="225" spans="1:29" x14ac:dyDescent="0.25">
      <c r="A225" s="350" t="s">
        <v>1094</v>
      </c>
      <c r="B225" s="350" t="s">
        <v>1095</v>
      </c>
      <c r="C225" s="29">
        <v>0</v>
      </c>
      <c r="D225" s="29">
        <v>161799.57</v>
      </c>
      <c r="E225" s="29">
        <v>0</v>
      </c>
      <c r="F225" s="29">
        <v>0</v>
      </c>
      <c r="G225" s="29">
        <v>0</v>
      </c>
      <c r="H225" s="30" t="s">
        <v>2871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31">
        <v>0</v>
      </c>
      <c r="O225" s="29"/>
      <c r="P225" s="201"/>
      <c r="Q225" s="25"/>
      <c r="R225" s="249"/>
      <c r="S225" s="32">
        <v>0</v>
      </c>
      <c r="T225" s="33"/>
      <c r="U225" s="32">
        <v>0</v>
      </c>
      <c r="V225" s="28"/>
      <c r="W225" s="32">
        <v>0</v>
      </c>
      <c r="AC225" s="34">
        <v>0</v>
      </c>
    </row>
    <row r="226" spans="1:29" x14ac:dyDescent="0.25">
      <c r="A226" s="350" t="s">
        <v>1096</v>
      </c>
      <c r="B226" s="350" t="s">
        <v>1097</v>
      </c>
      <c r="C226" s="29">
        <v>0</v>
      </c>
      <c r="D226" s="29">
        <v>-2832104.82</v>
      </c>
      <c r="E226" s="29">
        <v>0</v>
      </c>
      <c r="F226" s="29">
        <v>0</v>
      </c>
      <c r="G226" s="29">
        <v>0</v>
      </c>
      <c r="H226" s="30" t="s">
        <v>2871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31">
        <v>0</v>
      </c>
      <c r="O226" s="29"/>
      <c r="P226" s="201"/>
      <c r="Q226" s="25"/>
      <c r="R226" s="249"/>
      <c r="S226" s="32">
        <v>0</v>
      </c>
      <c r="T226" s="33"/>
      <c r="U226" s="32">
        <v>0</v>
      </c>
      <c r="V226" s="28"/>
      <c r="W226" s="32">
        <v>0</v>
      </c>
      <c r="AC226" s="34">
        <v>0</v>
      </c>
    </row>
    <row r="227" spans="1:29" x14ac:dyDescent="0.25">
      <c r="A227" s="350" t="s">
        <v>1098</v>
      </c>
      <c r="B227" s="350" t="s">
        <v>1099</v>
      </c>
      <c r="C227" s="29">
        <v>520000</v>
      </c>
      <c r="D227" s="29">
        <v>120000</v>
      </c>
      <c r="E227" s="29">
        <v>0</v>
      </c>
      <c r="F227" s="29">
        <v>0</v>
      </c>
      <c r="G227" s="29">
        <v>0</v>
      </c>
      <c r="H227" s="30" t="s">
        <v>2871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31">
        <v>0</v>
      </c>
      <c r="O227" s="29"/>
      <c r="P227" s="201"/>
      <c r="Q227" s="25"/>
      <c r="R227" s="249"/>
      <c r="S227" s="32">
        <v>0</v>
      </c>
      <c r="T227" s="33"/>
      <c r="U227" s="32">
        <v>0</v>
      </c>
      <c r="V227" s="28"/>
      <c r="W227" s="32">
        <v>0</v>
      </c>
      <c r="AC227" s="34">
        <v>0</v>
      </c>
    </row>
    <row r="228" spans="1:29" x14ac:dyDescent="0.25">
      <c r="A228" s="350" t="s">
        <v>1100</v>
      </c>
      <c r="B228" s="350" t="s">
        <v>1101</v>
      </c>
      <c r="C228" s="29">
        <v>40000</v>
      </c>
      <c r="D228" s="29">
        <v>45954.29</v>
      </c>
      <c r="E228" s="29">
        <v>37567</v>
      </c>
      <c r="F228" s="29">
        <v>40000</v>
      </c>
      <c r="G228" s="29">
        <v>-2433</v>
      </c>
      <c r="H228" s="30">
        <v>-6.4764287805786996E-2</v>
      </c>
      <c r="I228" s="29">
        <v>2035</v>
      </c>
      <c r="J228" s="29">
        <v>0</v>
      </c>
      <c r="K228" s="29">
        <v>0</v>
      </c>
      <c r="L228" s="29">
        <v>0</v>
      </c>
      <c r="M228" s="29">
        <v>0</v>
      </c>
      <c r="N228" s="31">
        <v>39602</v>
      </c>
      <c r="O228" s="29"/>
      <c r="P228" s="201"/>
      <c r="Q228" s="25"/>
      <c r="R228" s="249"/>
      <c r="S228" s="32">
        <v>39602</v>
      </c>
      <c r="T228" s="33"/>
      <c r="U228" s="32">
        <v>39602</v>
      </c>
      <c r="V228" s="28"/>
      <c r="W228" s="32">
        <v>39602</v>
      </c>
      <c r="AC228" s="34">
        <v>39602</v>
      </c>
    </row>
    <row r="229" spans="1:29" x14ac:dyDescent="0.25">
      <c r="A229" s="350" t="s">
        <v>1102</v>
      </c>
      <c r="B229" s="350" t="s">
        <v>1103</v>
      </c>
      <c r="C229" s="29">
        <v>12219</v>
      </c>
      <c r="D229" s="29">
        <v>28576.799999999999</v>
      </c>
      <c r="E229" s="29">
        <v>-54407</v>
      </c>
      <c r="F229" s="29">
        <v>0</v>
      </c>
      <c r="G229" s="29">
        <v>-54407</v>
      </c>
      <c r="H229" s="30">
        <v>1</v>
      </c>
      <c r="I229" s="29">
        <v>63085</v>
      </c>
      <c r="J229" s="29">
        <v>-758.83100000000002</v>
      </c>
      <c r="K229" s="29">
        <v>0</v>
      </c>
      <c r="L229" s="29">
        <v>-5842</v>
      </c>
      <c r="M229" s="29">
        <v>-6420</v>
      </c>
      <c r="N229" s="31">
        <v>-4342.8310000000001</v>
      </c>
      <c r="O229" s="29"/>
      <c r="P229" s="201"/>
      <c r="Q229" s="25"/>
      <c r="R229" s="249"/>
      <c r="S229" s="32">
        <v>-4342.8310000000001</v>
      </c>
      <c r="T229" s="33"/>
      <c r="U229" s="32">
        <v>-4342.8310000000001</v>
      </c>
      <c r="V229" s="28"/>
      <c r="W229" s="32">
        <v>-4342.8310000000001</v>
      </c>
      <c r="AC229" s="34">
        <v>-4342.8310000000001</v>
      </c>
    </row>
    <row r="230" spans="1:29" x14ac:dyDescent="0.25">
      <c r="A230" s="350" t="s">
        <v>1104</v>
      </c>
      <c r="B230" s="350" t="s">
        <v>1105</v>
      </c>
      <c r="C230" s="29">
        <v>0</v>
      </c>
      <c r="D230" s="29">
        <v>80</v>
      </c>
      <c r="E230" s="29">
        <v>0</v>
      </c>
      <c r="F230" s="29">
        <v>0</v>
      </c>
      <c r="G230" s="29">
        <v>0</v>
      </c>
      <c r="H230" s="30" t="s">
        <v>2871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31">
        <v>0</v>
      </c>
      <c r="O230" s="29"/>
      <c r="P230" s="201"/>
      <c r="Q230" s="25"/>
      <c r="R230" s="249"/>
      <c r="S230" s="32">
        <v>0</v>
      </c>
      <c r="T230" s="33"/>
      <c r="U230" s="32">
        <v>0</v>
      </c>
      <c r="V230" s="28"/>
      <c r="W230" s="32">
        <v>0</v>
      </c>
      <c r="AC230" s="34">
        <v>0</v>
      </c>
    </row>
    <row r="231" spans="1:29" x14ac:dyDescent="0.25">
      <c r="A231" s="350" t="s">
        <v>1106</v>
      </c>
      <c r="B231" s="350" t="s">
        <v>1107</v>
      </c>
      <c r="C231" s="29">
        <v>75000</v>
      </c>
      <c r="D231" s="29">
        <v>171153.85</v>
      </c>
      <c r="E231" s="29">
        <v>523717</v>
      </c>
      <c r="F231" s="29">
        <v>215427.22</v>
      </c>
      <c r="G231" s="29">
        <v>308289.78000000003</v>
      </c>
      <c r="H231" s="30">
        <v>0.58865719462992427</v>
      </c>
      <c r="I231" s="29">
        <v>0</v>
      </c>
      <c r="J231" s="29">
        <v>12615</v>
      </c>
      <c r="K231" s="29">
        <v>0</v>
      </c>
      <c r="L231" s="29">
        <v>0</v>
      </c>
      <c r="M231" s="29">
        <v>0</v>
      </c>
      <c r="N231" s="31">
        <v>536332</v>
      </c>
      <c r="O231" s="29"/>
      <c r="P231" s="201"/>
      <c r="Q231" s="25"/>
      <c r="R231" s="249"/>
      <c r="S231" s="32">
        <v>536332</v>
      </c>
      <c r="T231" s="33"/>
      <c r="U231" s="32">
        <v>536332</v>
      </c>
      <c r="V231" s="28"/>
      <c r="W231" s="32">
        <v>536332</v>
      </c>
      <c r="AC231" s="34">
        <v>536332</v>
      </c>
    </row>
    <row r="232" spans="1:29" x14ac:dyDescent="0.25">
      <c r="A232" s="350" t="s">
        <v>1108</v>
      </c>
      <c r="B232" s="350" t="s">
        <v>1109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30" t="s">
        <v>2871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31">
        <v>0</v>
      </c>
      <c r="O232" s="29"/>
      <c r="P232" s="201"/>
      <c r="Q232" s="25"/>
      <c r="R232" s="249"/>
      <c r="S232" s="32">
        <v>0</v>
      </c>
      <c r="T232" s="33"/>
      <c r="U232" s="32">
        <v>0</v>
      </c>
      <c r="V232" s="28"/>
      <c r="W232" s="32">
        <v>0</v>
      </c>
      <c r="AC232" s="34">
        <v>0</v>
      </c>
    </row>
    <row r="233" spans="1:29" x14ac:dyDescent="0.25">
      <c r="A233" s="350" t="s">
        <v>1110</v>
      </c>
      <c r="B233" s="350" t="s">
        <v>1111</v>
      </c>
      <c r="C233" s="29">
        <v>222260</v>
      </c>
      <c r="D233" s="29">
        <v>222260</v>
      </c>
      <c r="E233" s="29">
        <v>0</v>
      </c>
      <c r="F233" s="29">
        <v>0</v>
      </c>
      <c r="G233" s="29">
        <v>0</v>
      </c>
      <c r="H233" s="30" t="s">
        <v>2871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31">
        <v>0</v>
      </c>
      <c r="O233" s="29"/>
      <c r="P233" s="201"/>
      <c r="Q233" s="25"/>
      <c r="R233" s="249"/>
      <c r="S233" s="32">
        <v>0</v>
      </c>
      <c r="T233" s="33"/>
      <c r="U233" s="32">
        <v>0</v>
      </c>
      <c r="V233" s="28"/>
      <c r="W233" s="32">
        <v>0</v>
      </c>
      <c r="AC233" s="34">
        <v>0</v>
      </c>
    </row>
    <row r="234" spans="1:29" x14ac:dyDescent="0.25">
      <c r="A234" s="350" t="s">
        <v>1112</v>
      </c>
      <c r="B234" s="350" t="s">
        <v>1113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30" t="s">
        <v>2871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31">
        <v>0</v>
      </c>
      <c r="O234" s="29"/>
      <c r="P234" s="201"/>
      <c r="Q234" s="25"/>
      <c r="R234" s="249"/>
      <c r="S234" s="32">
        <v>0</v>
      </c>
      <c r="T234" s="33"/>
      <c r="U234" s="32">
        <v>0</v>
      </c>
      <c r="V234" s="28"/>
      <c r="W234" s="32">
        <v>0</v>
      </c>
      <c r="AC234" s="34">
        <v>0</v>
      </c>
    </row>
    <row r="235" spans="1:29" x14ac:dyDescent="0.25">
      <c r="A235" s="350" t="s">
        <v>1114</v>
      </c>
      <c r="B235" s="350" t="s">
        <v>1115</v>
      </c>
      <c r="C235" s="29">
        <v>0</v>
      </c>
      <c r="D235" s="29">
        <v>763.77</v>
      </c>
      <c r="E235" s="29">
        <v>0</v>
      </c>
      <c r="F235" s="29">
        <v>2673.1</v>
      </c>
      <c r="G235" s="29">
        <v>-2673.1</v>
      </c>
      <c r="H235" s="30" t="s">
        <v>2871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31">
        <v>0</v>
      </c>
      <c r="O235" s="29"/>
      <c r="P235" s="201"/>
      <c r="Q235" s="25"/>
      <c r="R235" s="249"/>
      <c r="S235" s="32">
        <v>0</v>
      </c>
      <c r="T235" s="33"/>
      <c r="U235" s="32">
        <v>0</v>
      </c>
      <c r="V235" s="28"/>
      <c r="W235" s="32">
        <v>0</v>
      </c>
      <c r="AC235" s="34">
        <v>0</v>
      </c>
    </row>
    <row r="236" spans="1:29" x14ac:dyDescent="0.25">
      <c r="A236" s="350" t="s">
        <v>1116</v>
      </c>
      <c r="B236" s="350" t="s">
        <v>1117</v>
      </c>
      <c r="C236" s="29">
        <v>19066</v>
      </c>
      <c r="D236" s="29">
        <v>19066</v>
      </c>
      <c r="E236" s="29">
        <v>40600</v>
      </c>
      <c r="F236" s="29">
        <v>0</v>
      </c>
      <c r="G236" s="29">
        <v>40600</v>
      </c>
      <c r="H236" s="30">
        <v>1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31">
        <v>40600</v>
      </c>
      <c r="O236" s="29"/>
      <c r="P236" s="201"/>
      <c r="Q236" s="25"/>
      <c r="R236" s="249"/>
      <c r="S236" s="32">
        <v>40600</v>
      </c>
      <c r="T236" s="33"/>
      <c r="U236" s="32">
        <v>40600</v>
      </c>
      <c r="V236" s="28"/>
      <c r="W236" s="32">
        <v>40600</v>
      </c>
      <c r="AC236" s="34">
        <v>40600</v>
      </c>
    </row>
    <row r="237" spans="1:29" x14ac:dyDescent="0.25">
      <c r="A237" s="350" t="s">
        <v>1118</v>
      </c>
      <c r="B237" s="350" t="s">
        <v>1119</v>
      </c>
      <c r="C237" s="29">
        <v>427302</v>
      </c>
      <c r="D237" s="29">
        <v>502806</v>
      </c>
      <c r="E237" s="29">
        <v>0</v>
      </c>
      <c r="F237" s="29">
        <v>0</v>
      </c>
      <c r="G237" s="29">
        <v>0</v>
      </c>
      <c r="H237" s="30" t="s">
        <v>2871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31">
        <v>0</v>
      </c>
      <c r="O237" s="29"/>
      <c r="P237" s="201"/>
      <c r="Q237" s="25"/>
      <c r="R237" s="249"/>
      <c r="S237" s="32">
        <v>0</v>
      </c>
      <c r="T237" s="33"/>
      <c r="U237" s="32">
        <v>0</v>
      </c>
      <c r="V237" s="28"/>
      <c r="W237" s="32">
        <v>0</v>
      </c>
      <c r="AC237" s="34">
        <v>0</v>
      </c>
    </row>
    <row r="238" spans="1:29" s="5" customFormat="1" x14ac:dyDescent="0.25">
      <c r="A238" s="350" t="s">
        <v>1120</v>
      </c>
      <c r="B238" s="350" t="s">
        <v>1121</v>
      </c>
      <c r="C238" s="29">
        <v>0</v>
      </c>
      <c r="D238" s="29">
        <v>1062385</v>
      </c>
      <c r="E238" s="29">
        <v>0</v>
      </c>
      <c r="F238" s="29">
        <v>0</v>
      </c>
      <c r="G238" s="29">
        <v>0</v>
      </c>
      <c r="H238" s="30" t="s">
        <v>2871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31">
        <v>0</v>
      </c>
      <c r="O238" s="29"/>
      <c r="P238" s="201"/>
      <c r="Q238" s="351"/>
      <c r="R238" s="352"/>
      <c r="S238" s="32">
        <v>0</v>
      </c>
      <c r="T238" s="353"/>
      <c r="U238" s="32">
        <v>0</v>
      </c>
      <c r="V238" s="260"/>
      <c r="W238" s="32">
        <v>0</v>
      </c>
      <c r="AC238" s="34">
        <v>0</v>
      </c>
    </row>
    <row r="239" spans="1:29" x14ac:dyDescent="0.25">
      <c r="A239" s="350" t="s">
        <v>2924</v>
      </c>
      <c r="B239" s="350" t="s">
        <v>1122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30" t="s">
        <v>2871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31">
        <v>0</v>
      </c>
      <c r="O239" s="29"/>
      <c r="P239" s="201"/>
      <c r="Q239" s="25"/>
      <c r="R239" s="249"/>
      <c r="S239" s="32">
        <v>0</v>
      </c>
      <c r="T239" s="33"/>
      <c r="U239" s="32">
        <v>0</v>
      </c>
      <c r="V239" s="28"/>
      <c r="W239" s="32">
        <v>0</v>
      </c>
      <c r="AC239" s="34">
        <v>0</v>
      </c>
    </row>
    <row r="240" spans="1:29" x14ac:dyDescent="0.25">
      <c r="B240" s="335" t="s">
        <v>1123</v>
      </c>
      <c r="C240" s="56">
        <v>1319707</v>
      </c>
      <c r="D240" s="56">
        <v>-497259.54000000004</v>
      </c>
      <c r="E240" s="56">
        <v>517362</v>
      </c>
      <c r="F240" s="56">
        <v>258100.32</v>
      </c>
      <c r="G240" s="56">
        <v>259261.68000000002</v>
      </c>
      <c r="H240" s="56"/>
      <c r="I240" s="56">
        <v>95645</v>
      </c>
      <c r="J240" s="56">
        <v>11856.169</v>
      </c>
      <c r="K240" s="56">
        <v>-30000</v>
      </c>
      <c r="L240" s="56">
        <v>-5842</v>
      </c>
      <c r="M240" s="56">
        <v>-6420</v>
      </c>
      <c r="N240" s="57">
        <v>582601.16899999999</v>
      </c>
      <c r="O240" s="55"/>
      <c r="P240" s="17"/>
      <c r="R240" s="56">
        <v>0</v>
      </c>
      <c r="S240" s="128">
        <v>582601.16899999999</v>
      </c>
      <c r="T240" s="56">
        <v>0</v>
      </c>
      <c r="U240" s="128">
        <v>582601.16899999999</v>
      </c>
      <c r="V240" s="56">
        <v>0</v>
      </c>
      <c r="W240" s="128">
        <v>582601.16899999999</v>
      </c>
      <c r="AB240" s="56">
        <v>0</v>
      </c>
      <c r="AC240" s="128">
        <v>582601.16899999999</v>
      </c>
    </row>
    <row r="241" spans="1:29" x14ac:dyDescent="0.25">
      <c r="B241" s="335"/>
      <c r="C241" s="3"/>
      <c r="D241" s="3"/>
      <c r="E241" s="3"/>
      <c r="F241" s="3"/>
      <c r="G241" s="3"/>
      <c r="H241" s="3"/>
      <c r="J241" s="53"/>
      <c r="N241" s="61"/>
      <c r="P241" s="17"/>
      <c r="S241" s="23"/>
      <c r="U241" s="23"/>
      <c r="W241" s="23"/>
      <c r="AC241" s="23"/>
    </row>
    <row r="242" spans="1:29" x14ac:dyDescent="0.25">
      <c r="A242" s="4" t="s">
        <v>1124</v>
      </c>
      <c r="B242" s="335"/>
      <c r="C242" s="3"/>
      <c r="D242" s="3"/>
      <c r="E242" s="3"/>
      <c r="F242" s="3"/>
      <c r="G242" s="3"/>
      <c r="H242" s="3"/>
      <c r="N242" s="61"/>
      <c r="P242" s="17"/>
      <c r="S242" s="23"/>
      <c r="U242" s="23"/>
      <c r="W242" s="23"/>
      <c r="AC242" s="23"/>
    </row>
    <row r="243" spans="1:29" x14ac:dyDescent="0.25">
      <c r="A243" s="335" t="s">
        <v>1125</v>
      </c>
      <c r="B243" s="335" t="s">
        <v>1126</v>
      </c>
      <c r="C243" s="29">
        <v>255224</v>
      </c>
      <c r="D243" s="29">
        <v>255224</v>
      </c>
      <c r="E243" s="29">
        <v>346500</v>
      </c>
      <c r="F243" s="29">
        <v>0</v>
      </c>
      <c r="G243" s="29">
        <v>346500</v>
      </c>
      <c r="H243" s="30">
        <v>1</v>
      </c>
      <c r="I243" s="29">
        <v>0</v>
      </c>
      <c r="J243" s="29">
        <v>73186</v>
      </c>
      <c r="K243" s="29">
        <v>0</v>
      </c>
      <c r="L243" s="29">
        <v>-36981</v>
      </c>
      <c r="M243" s="29">
        <v>0</v>
      </c>
      <c r="N243" s="31">
        <v>382705</v>
      </c>
      <c r="O243" s="29"/>
      <c r="P243" s="201"/>
      <c r="Q243" s="25"/>
      <c r="R243" s="249"/>
      <c r="S243" s="32">
        <v>382705</v>
      </c>
      <c r="T243" s="33"/>
      <c r="U243" s="32">
        <v>382705</v>
      </c>
      <c r="V243" s="28"/>
      <c r="W243" s="32">
        <v>382705</v>
      </c>
      <c r="AC243" s="34">
        <v>382705</v>
      </c>
    </row>
    <row r="244" spans="1:29" x14ac:dyDescent="0.25">
      <c r="A244" s="335" t="s">
        <v>1127</v>
      </c>
      <c r="B244" s="335" t="s">
        <v>1128</v>
      </c>
      <c r="C244" s="29">
        <v>3400</v>
      </c>
      <c r="D244" s="29">
        <v>3400</v>
      </c>
      <c r="E244" s="29">
        <v>0</v>
      </c>
      <c r="F244" s="29">
        <v>0</v>
      </c>
      <c r="G244" s="29">
        <v>0</v>
      </c>
      <c r="H244" s="30" t="s">
        <v>2871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31">
        <v>0</v>
      </c>
      <c r="O244" s="29"/>
      <c r="P244" s="201"/>
      <c r="Q244" s="25"/>
      <c r="R244" s="249"/>
      <c r="S244" s="32">
        <v>0</v>
      </c>
      <c r="T244" s="33"/>
      <c r="U244" s="32">
        <v>0</v>
      </c>
      <c r="V244" s="28"/>
      <c r="W244" s="32">
        <v>0</v>
      </c>
      <c r="AC244" s="34">
        <v>0</v>
      </c>
    </row>
    <row r="245" spans="1:29" x14ac:dyDescent="0.25">
      <c r="A245" s="335" t="s">
        <v>1129</v>
      </c>
      <c r="B245" s="335" t="s">
        <v>1130</v>
      </c>
      <c r="C245" s="29">
        <v>3400</v>
      </c>
      <c r="D245" s="29">
        <v>3400</v>
      </c>
      <c r="E245" s="29">
        <v>0</v>
      </c>
      <c r="F245" s="29">
        <v>0</v>
      </c>
      <c r="G245" s="29">
        <v>0</v>
      </c>
      <c r="H245" s="30" t="s">
        <v>2871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31">
        <v>0</v>
      </c>
      <c r="O245" s="29"/>
      <c r="P245" s="201"/>
      <c r="Q245" s="25"/>
      <c r="R245" s="249"/>
      <c r="S245" s="32">
        <v>0</v>
      </c>
      <c r="T245" s="33"/>
      <c r="U245" s="32">
        <v>0</v>
      </c>
      <c r="V245" s="28"/>
      <c r="W245" s="32">
        <v>0</v>
      </c>
      <c r="AC245" s="34">
        <v>0</v>
      </c>
    </row>
    <row r="246" spans="1:29" x14ac:dyDescent="0.25">
      <c r="A246" s="335" t="s">
        <v>1131</v>
      </c>
      <c r="B246" s="335" t="s">
        <v>1132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30" t="s">
        <v>2871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31">
        <v>0</v>
      </c>
      <c r="O246" s="29"/>
      <c r="P246" s="201"/>
      <c r="Q246" s="25"/>
      <c r="R246" s="249"/>
      <c r="S246" s="32">
        <v>0</v>
      </c>
      <c r="T246" s="33"/>
      <c r="U246" s="32">
        <v>0</v>
      </c>
      <c r="V246" s="28"/>
      <c r="W246" s="32">
        <v>0</v>
      </c>
      <c r="AC246" s="34">
        <v>0</v>
      </c>
    </row>
    <row r="247" spans="1:29" x14ac:dyDescent="0.25">
      <c r="A247" s="335" t="s">
        <v>1133</v>
      </c>
      <c r="B247" s="335" t="s">
        <v>1134</v>
      </c>
      <c r="C247" s="29">
        <v>1946845</v>
      </c>
      <c r="D247" s="29">
        <v>1199115.8700000001</v>
      </c>
      <c r="E247" s="29">
        <v>2221405</v>
      </c>
      <c r="F247" s="29">
        <v>0</v>
      </c>
      <c r="G247" s="29">
        <v>2221405</v>
      </c>
      <c r="H247" s="30">
        <v>1</v>
      </c>
      <c r="I247" s="29">
        <v>-2221405</v>
      </c>
      <c r="J247" s="29">
        <v>1420000</v>
      </c>
      <c r="K247" s="29">
        <v>206089</v>
      </c>
      <c r="L247" s="29">
        <v>0</v>
      </c>
      <c r="M247" s="29">
        <v>-9222</v>
      </c>
      <c r="N247" s="31">
        <v>1616867</v>
      </c>
      <c r="O247" s="29"/>
      <c r="P247" s="201"/>
      <c r="Q247" s="379" t="s">
        <v>2934</v>
      </c>
      <c r="R247" s="380"/>
      <c r="S247" s="32">
        <v>1616867</v>
      </c>
      <c r="T247" s="390"/>
      <c r="U247" s="32">
        <v>1616867</v>
      </c>
      <c r="V247" s="628">
        <v>299254</v>
      </c>
      <c r="W247" s="32">
        <v>1916121</v>
      </c>
      <c r="AB247" s="544">
        <v>127439</v>
      </c>
      <c r="AC247" s="34">
        <v>1744306</v>
      </c>
    </row>
    <row r="248" spans="1:29" x14ac:dyDescent="0.25">
      <c r="A248" s="335" t="s">
        <v>1135</v>
      </c>
      <c r="B248" s="335" t="s">
        <v>1136</v>
      </c>
      <c r="C248" s="29">
        <v>23762</v>
      </c>
      <c r="D248" s="29">
        <v>23762</v>
      </c>
      <c r="E248" s="29">
        <v>30257</v>
      </c>
      <c r="F248" s="29">
        <v>0</v>
      </c>
      <c r="G248" s="29">
        <v>30257</v>
      </c>
      <c r="H248" s="30">
        <v>1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31">
        <v>30257</v>
      </c>
      <c r="O248" s="29"/>
      <c r="P248" s="201"/>
      <c r="Q248" s="25"/>
      <c r="R248" s="249"/>
      <c r="S248" s="32">
        <v>30257</v>
      </c>
      <c r="T248" s="33"/>
      <c r="U248" s="32">
        <v>30257</v>
      </c>
      <c r="V248" s="28"/>
      <c r="W248" s="32">
        <v>30257</v>
      </c>
      <c r="AC248" s="34">
        <v>30257</v>
      </c>
    </row>
    <row r="249" spans="1:29" x14ac:dyDescent="0.25">
      <c r="A249" s="335" t="s">
        <v>1137</v>
      </c>
      <c r="B249" s="335" t="s">
        <v>1138</v>
      </c>
      <c r="C249" s="29">
        <v>180000</v>
      </c>
      <c r="D249" s="29">
        <v>180000</v>
      </c>
      <c r="E249" s="29">
        <v>327200</v>
      </c>
      <c r="F249" s="29">
        <v>0</v>
      </c>
      <c r="G249" s="29">
        <v>327200</v>
      </c>
      <c r="H249" s="30">
        <v>1</v>
      </c>
      <c r="I249" s="29">
        <v>-327200</v>
      </c>
      <c r="J249" s="29">
        <v>327200</v>
      </c>
      <c r="K249" s="29">
        <v>0</v>
      </c>
      <c r="L249" s="29">
        <v>0</v>
      </c>
      <c r="M249" s="29">
        <v>0</v>
      </c>
      <c r="N249" s="31">
        <v>327200</v>
      </c>
      <c r="O249" s="29"/>
      <c r="P249" s="201"/>
      <c r="Q249" s="25"/>
      <c r="R249" s="249"/>
      <c r="S249" s="32">
        <v>327200</v>
      </c>
      <c r="T249" s="33"/>
      <c r="U249" s="32">
        <v>327200</v>
      </c>
      <c r="V249" s="26">
        <v>214400</v>
      </c>
      <c r="W249" s="32">
        <v>541600</v>
      </c>
      <c r="X249" s="6" t="s">
        <v>1139</v>
      </c>
      <c r="AB249" s="26">
        <v>214400</v>
      </c>
      <c r="AC249" s="34">
        <v>541600</v>
      </c>
    </row>
    <row r="250" spans="1:29" x14ac:dyDescent="0.25">
      <c r="A250" s="335" t="s">
        <v>1140</v>
      </c>
      <c r="B250" s="335" t="s">
        <v>1141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30" t="s">
        <v>2871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31">
        <v>0</v>
      </c>
      <c r="O250" s="29"/>
      <c r="P250" s="201"/>
      <c r="Q250" s="25"/>
      <c r="R250" s="249"/>
      <c r="S250" s="32">
        <v>0</v>
      </c>
      <c r="T250" s="33"/>
      <c r="U250" s="32">
        <v>0</v>
      </c>
      <c r="V250" s="28"/>
      <c r="W250" s="32">
        <v>0</v>
      </c>
      <c r="AC250" s="34">
        <v>0</v>
      </c>
    </row>
    <row r="251" spans="1:29" x14ac:dyDescent="0.25">
      <c r="A251" s="335" t="s">
        <v>1142</v>
      </c>
      <c r="B251" s="335" t="s">
        <v>1143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30" t="s">
        <v>2871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31">
        <v>0</v>
      </c>
      <c r="O251" s="29"/>
      <c r="P251" s="201"/>
      <c r="Q251" s="25"/>
      <c r="R251" s="249"/>
      <c r="S251" s="32">
        <v>0</v>
      </c>
      <c r="T251" s="33"/>
      <c r="U251" s="32">
        <v>0</v>
      </c>
      <c r="V251" s="28"/>
      <c r="W251" s="32">
        <v>0</v>
      </c>
      <c r="AC251" s="34">
        <v>0</v>
      </c>
    </row>
    <row r="252" spans="1:29" x14ac:dyDescent="0.25">
      <c r="A252" s="335" t="s">
        <v>1144</v>
      </c>
      <c r="B252" s="335" t="s">
        <v>1145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30" t="s">
        <v>2871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31">
        <v>0</v>
      </c>
      <c r="O252" s="29"/>
      <c r="P252" s="201"/>
      <c r="Q252" s="25"/>
      <c r="R252" s="249"/>
      <c r="S252" s="32">
        <v>0</v>
      </c>
      <c r="T252" s="33"/>
      <c r="U252" s="32">
        <v>0</v>
      </c>
      <c r="V252" s="28"/>
      <c r="W252" s="32">
        <v>0</v>
      </c>
      <c r="AC252" s="34">
        <v>0</v>
      </c>
    </row>
    <row r="253" spans="1:29" x14ac:dyDescent="0.25">
      <c r="B253" s="335" t="s">
        <v>1146</v>
      </c>
      <c r="C253" s="56">
        <v>2412631</v>
      </c>
      <c r="D253" s="56">
        <v>1664901.87</v>
      </c>
      <c r="E253" s="56">
        <v>2925362</v>
      </c>
      <c r="F253" s="56">
        <v>0</v>
      </c>
      <c r="G253" s="56">
        <v>2925362</v>
      </c>
      <c r="H253" s="56"/>
      <c r="I253" s="56">
        <v>-2548605</v>
      </c>
      <c r="J253" s="56">
        <v>1820386</v>
      </c>
      <c r="K253" s="56">
        <v>206089</v>
      </c>
      <c r="L253" s="56">
        <v>-36981</v>
      </c>
      <c r="M253" s="56">
        <v>-9222</v>
      </c>
      <c r="N253" s="57">
        <v>2357029</v>
      </c>
      <c r="O253" s="55"/>
      <c r="P253" s="17"/>
      <c r="R253" s="56">
        <v>0</v>
      </c>
      <c r="S253" s="128">
        <v>2357029</v>
      </c>
      <c r="T253" s="56">
        <v>0</v>
      </c>
      <c r="U253" s="128">
        <v>2357029</v>
      </c>
      <c r="V253" s="56">
        <v>513654</v>
      </c>
      <c r="W253" s="128">
        <v>2870683</v>
      </c>
      <c r="AB253" s="56">
        <v>341839</v>
      </c>
      <c r="AC253" s="128">
        <v>2698868</v>
      </c>
    </row>
    <row r="254" spans="1:29" x14ac:dyDescent="0.25">
      <c r="B254" s="335"/>
      <c r="C254" s="3"/>
      <c r="D254" s="3"/>
      <c r="E254" s="3"/>
      <c r="F254" s="3"/>
      <c r="G254" s="3"/>
      <c r="H254" s="3"/>
      <c r="N254" s="61"/>
      <c r="P254" s="17"/>
      <c r="S254" s="23"/>
      <c r="U254" s="23"/>
      <c r="W254" s="23"/>
    </row>
    <row r="255" spans="1:29" x14ac:dyDescent="0.25">
      <c r="A255" s="4" t="s">
        <v>1147</v>
      </c>
      <c r="B255" s="335"/>
      <c r="C255" s="3"/>
      <c r="D255" s="3"/>
      <c r="E255" s="3"/>
      <c r="F255" s="3"/>
      <c r="G255" s="3"/>
      <c r="H255" s="3"/>
      <c r="N255" s="61"/>
      <c r="P255" s="17"/>
      <c r="S255" s="23"/>
      <c r="U255" s="23"/>
      <c r="W255" s="23"/>
    </row>
    <row r="256" spans="1:29" x14ac:dyDescent="0.25">
      <c r="A256" s="335" t="s">
        <v>1148</v>
      </c>
      <c r="B256" s="335" t="s">
        <v>1149</v>
      </c>
      <c r="C256" s="29">
        <v>0</v>
      </c>
      <c r="D256" s="29">
        <v>9346734.5299999993</v>
      </c>
      <c r="E256" s="29">
        <v>0</v>
      </c>
      <c r="F256" s="29">
        <v>8843259.4299999997</v>
      </c>
      <c r="G256" s="29">
        <v>-8843259.4299999997</v>
      </c>
      <c r="H256" s="30" t="s">
        <v>2871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31">
        <v>0</v>
      </c>
      <c r="O256" s="29"/>
      <c r="P256" s="201"/>
      <c r="Q256" s="25"/>
      <c r="R256" s="249"/>
      <c r="S256" s="32">
        <v>0</v>
      </c>
      <c r="T256" s="33"/>
      <c r="U256" s="32">
        <v>0</v>
      </c>
      <c r="V256" s="28"/>
      <c r="W256" s="32">
        <v>0</v>
      </c>
      <c r="AC256" s="34">
        <v>0</v>
      </c>
    </row>
    <row r="257" spans="1:29" x14ac:dyDescent="0.25">
      <c r="A257" s="335" t="s">
        <v>1150</v>
      </c>
      <c r="B257" s="335" t="s">
        <v>1151</v>
      </c>
      <c r="C257" s="29">
        <v>0</v>
      </c>
      <c r="D257" s="29">
        <v>232584.85</v>
      </c>
      <c r="E257" s="29">
        <v>0</v>
      </c>
      <c r="F257" s="29">
        <v>225437.5</v>
      </c>
      <c r="G257" s="29">
        <v>-225437.5</v>
      </c>
      <c r="H257" s="30" t="s">
        <v>2871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31">
        <v>0</v>
      </c>
      <c r="O257" s="29"/>
      <c r="P257" s="201"/>
      <c r="Q257" s="25"/>
      <c r="R257" s="249"/>
      <c r="S257" s="32">
        <v>0</v>
      </c>
      <c r="T257" s="33"/>
      <c r="U257" s="32">
        <v>0</v>
      </c>
      <c r="V257" s="28"/>
      <c r="W257" s="32">
        <v>0</v>
      </c>
      <c r="AC257" s="34">
        <v>0</v>
      </c>
    </row>
    <row r="258" spans="1:29" x14ac:dyDescent="0.25">
      <c r="A258" s="335" t="s">
        <v>1152</v>
      </c>
      <c r="B258" s="335" t="s">
        <v>1153</v>
      </c>
      <c r="C258" s="29">
        <v>0</v>
      </c>
      <c r="D258" s="29">
        <v>1283066.99</v>
      </c>
      <c r="E258" s="29">
        <v>0</v>
      </c>
      <c r="F258" s="29">
        <v>1302140.1200000001</v>
      </c>
      <c r="G258" s="29">
        <v>-1302140.1200000001</v>
      </c>
      <c r="H258" s="30" t="s">
        <v>2871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31">
        <v>0</v>
      </c>
      <c r="O258" s="29"/>
      <c r="P258" s="201"/>
      <c r="Q258" s="25"/>
      <c r="R258" s="249"/>
      <c r="S258" s="32">
        <v>0</v>
      </c>
      <c r="T258" s="33"/>
      <c r="U258" s="32">
        <v>0</v>
      </c>
      <c r="V258" s="28"/>
      <c r="W258" s="32">
        <v>0</v>
      </c>
      <c r="AC258" s="34">
        <v>0</v>
      </c>
    </row>
    <row r="259" spans="1:29" x14ac:dyDescent="0.25">
      <c r="A259" s="335" t="s">
        <v>1154</v>
      </c>
      <c r="B259" s="335" t="s">
        <v>1155</v>
      </c>
      <c r="C259" s="29">
        <v>0</v>
      </c>
      <c r="D259" s="29">
        <v>285725.09000000003</v>
      </c>
      <c r="E259" s="29">
        <v>0</v>
      </c>
      <c r="F259" s="29">
        <v>291252.07</v>
      </c>
      <c r="G259" s="29">
        <v>-291252.07</v>
      </c>
      <c r="H259" s="30" t="s">
        <v>2871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31">
        <v>0</v>
      </c>
      <c r="O259" s="29"/>
      <c r="P259" s="201"/>
      <c r="Q259" s="25"/>
      <c r="R259" s="249"/>
      <c r="S259" s="32">
        <v>0</v>
      </c>
      <c r="T259" s="33"/>
      <c r="U259" s="32">
        <v>0</v>
      </c>
      <c r="V259" s="28"/>
      <c r="W259" s="32">
        <v>0</v>
      </c>
      <c r="AC259" s="34">
        <v>0</v>
      </c>
    </row>
    <row r="260" spans="1:29" x14ac:dyDescent="0.25">
      <c r="A260" s="335" t="s">
        <v>1156</v>
      </c>
      <c r="B260" s="335" t="s">
        <v>1157</v>
      </c>
      <c r="C260" s="29">
        <v>0</v>
      </c>
      <c r="D260" s="29">
        <v>842.56</v>
      </c>
      <c r="E260" s="29">
        <v>0</v>
      </c>
      <c r="F260" s="29">
        <v>849.77</v>
      </c>
      <c r="G260" s="29">
        <v>-849.77</v>
      </c>
      <c r="H260" s="30" t="s">
        <v>2871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31">
        <v>0</v>
      </c>
      <c r="O260" s="29"/>
      <c r="P260" s="201"/>
      <c r="Q260" s="25"/>
      <c r="R260" s="249"/>
      <c r="S260" s="32">
        <v>0</v>
      </c>
      <c r="T260" s="33"/>
      <c r="U260" s="32">
        <v>0</v>
      </c>
      <c r="V260" s="28"/>
      <c r="W260" s="32">
        <v>0</v>
      </c>
      <c r="AC260" s="34">
        <v>0</v>
      </c>
    </row>
    <row r="261" spans="1:29" x14ac:dyDescent="0.25">
      <c r="B261" s="335" t="s">
        <v>1158</v>
      </c>
      <c r="C261" s="56">
        <v>0</v>
      </c>
      <c r="D261" s="56">
        <v>11148954.02</v>
      </c>
      <c r="E261" s="56">
        <v>0</v>
      </c>
      <c r="F261" s="56">
        <v>10662938.890000001</v>
      </c>
      <c r="G261" s="56">
        <v>-10662938.890000001</v>
      </c>
      <c r="H261" s="56"/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7">
        <v>0</v>
      </c>
      <c r="O261" s="55"/>
      <c r="P261" s="17"/>
      <c r="R261" s="56">
        <v>0</v>
      </c>
      <c r="S261" s="128">
        <v>0</v>
      </c>
      <c r="T261" s="56">
        <v>0</v>
      </c>
      <c r="U261" s="128">
        <v>0</v>
      </c>
      <c r="V261" s="56">
        <v>0</v>
      </c>
      <c r="W261" s="128">
        <v>0</v>
      </c>
      <c r="AB261" s="56">
        <v>0</v>
      </c>
      <c r="AC261" s="128">
        <v>0</v>
      </c>
    </row>
    <row r="262" spans="1:29" x14ac:dyDescent="0.25">
      <c r="B262" s="335"/>
      <c r="C262" s="3"/>
      <c r="D262" s="3"/>
      <c r="E262" s="3"/>
      <c r="F262" s="3"/>
      <c r="G262" s="3"/>
      <c r="H262" s="3"/>
      <c r="N262" s="61"/>
      <c r="P262" s="17"/>
      <c r="S262" s="23"/>
      <c r="U262" s="23"/>
      <c r="W262" s="23"/>
    </row>
    <row r="263" spans="1:29" x14ac:dyDescent="0.25">
      <c r="A263" s="4" t="s">
        <v>1159</v>
      </c>
      <c r="B263" s="335"/>
      <c r="C263" s="3"/>
      <c r="D263" s="3"/>
      <c r="E263" s="3"/>
      <c r="F263" s="3"/>
      <c r="G263" s="3"/>
      <c r="H263" s="3"/>
      <c r="N263" s="61"/>
      <c r="P263" s="17"/>
      <c r="S263" s="23"/>
      <c r="U263" s="23"/>
      <c r="W263" s="23"/>
    </row>
    <row r="264" spans="1:29" x14ac:dyDescent="0.25">
      <c r="A264" s="335" t="s">
        <v>1160</v>
      </c>
      <c r="B264" s="335" t="s">
        <v>1161</v>
      </c>
      <c r="C264" s="29">
        <v>0</v>
      </c>
      <c r="D264" s="29">
        <v>46081.49</v>
      </c>
      <c r="E264" s="29">
        <v>0</v>
      </c>
      <c r="F264" s="29">
        <v>59415.15</v>
      </c>
      <c r="G264" s="29">
        <v>-59415.15</v>
      </c>
      <c r="H264" s="30" t="s">
        <v>2871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31">
        <v>0</v>
      </c>
      <c r="O264" s="29"/>
      <c r="P264" s="201"/>
      <c r="Q264" s="25"/>
      <c r="R264" s="249"/>
      <c r="S264" s="32">
        <v>0</v>
      </c>
      <c r="T264" s="33"/>
      <c r="U264" s="32">
        <v>0</v>
      </c>
      <c r="V264" s="28"/>
      <c r="W264" s="32">
        <v>0</v>
      </c>
      <c r="AC264" s="34">
        <v>0</v>
      </c>
    </row>
    <row r="265" spans="1:29" x14ac:dyDescent="0.25">
      <c r="A265" s="335" t="s">
        <v>1162</v>
      </c>
      <c r="B265" s="335" t="s">
        <v>1163</v>
      </c>
      <c r="C265" s="29">
        <v>0</v>
      </c>
      <c r="D265" s="29">
        <v>163000.85</v>
      </c>
      <c r="E265" s="29">
        <v>0</v>
      </c>
      <c r="F265" s="29">
        <v>149055.51999999999</v>
      </c>
      <c r="G265" s="29">
        <v>-149055.51999999999</v>
      </c>
      <c r="H265" s="30" t="s">
        <v>2871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31">
        <v>0</v>
      </c>
      <c r="O265" s="29"/>
      <c r="P265" s="201"/>
      <c r="Q265" s="25"/>
      <c r="R265" s="249"/>
      <c r="S265" s="32">
        <v>0</v>
      </c>
      <c r="T265" s="33"/>
      <c r="U265" s="32">
        <v>0</v>
      </c>
      <c r="V265" s="28"/>
      <c r="W265" s="32">
        <v>0</v>
      </c>
      <c r="AC265" s="34">
        <v>0</v>
      </c>
    </row>
    <row r="266" spans="1:29" x14ac:dyDescent="0.25">
      <c r="A266" s="335" t="s">
        <v>1164</v>
      </c>
      <c r="B266" s="335" t="s">
        <v>1165</v>
      </c>
      <c r="C266" s="29">
        <v>0</v>
      </c>
      <c r="D266" s="29">
        <v>44544.54</v>
      </c>
      <c r="E266" s="29">
        <v>0</v>
      </c>
      <c r="F266" s="29">
        <v>35217.53</v>
      </c>
      <c r="G266" s="29">
        <v>-35217.53</v>
      </c>
      <c r="H266" s="30" t="s">
        <v>2871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31">
        <v>0</v>
      </c>
      <c r="O266" s="29"/>
      <c r="P266" s="201"/>
      <c r="Q266" s="25"/>
      <c r="R266" s="249"/>
      <c r="S266" s="32">
        <v>0</v>
      </c>
      <c r="T266" s="33"/>
      <c r="U266" s="32">
        <v>0</v>
      </c>
      <c r="V266" s="28"/>
      <c r="W266" s="32">
        <v>0</v>
      </c>
      <c r="AC266" s="34">
        <v>0</v>
      </c>
    </row>
    <row r="267" spans="1:29" x14ac:dyDescent="0.25">
      <c r="A267" s="335" t="s">
        <v>1166</v>
      </c>
      <c r="B267" s="335" t="s">
        <v>1167</v>
      </c>
      <c r="C267" s="29">
        <v>0</v>
      </c>
      <c r="D267" s="29">
        <v>126201.12</v>
      </c>
      <c r="E267" s="29">
        <v>0</v>
      </c>
      <c r="F267" s="29">
        <v>87894.19</v>
      </c>
      <c r="G267" s="29">
        <v>-87894.19</v>
      </c>
      <c r="H267" s="30" t="s">
        <v>2871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31">
        <v>0</v>
      </c>
      <c r="O267" s="29"/>
      <c r="P267" s="201"/>
      <c r="Q267" s="25"/>
      <c r="R267" s="249"/>
      <c r="S267" s="32">
        <v>0</v>
      </c>
      <c r="T267" s="33"/>
      <c r="U267" s="32">
        <v>0</v>
      </c>
      <c r="V267" s="28"/>
      <c r="W267" s="32">
        <v>0</v>
      </c>
      <c r="AC267" s="34">
        <v>0</v>
      </c>
    </row>
    <row r="268" spans="1:29" x14ac:dyDescent="0.25">
      <c r="A268" s="335" t="s">
        <v>1168</v>
      </c>
      <c r="B268" s="335" t="s">
        <v>1169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30" t="s">
        <v>2871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31">
        <v>0</v>
      </c>
      <c r="O268" s="29"/>
      <c r="P268" s="201"/>
      <c r="Q268" s="25"/>
      <c r="R268" s="249"/>
      <c r="S268" s="32">
        <v>0</v>
      </c>
      <c r="T268" s="33"/>
      <c r="U268" s="32">
        <v>0</v>
      </c>
      <c r="V268" s="28"/>
      <c r="W268" s="32">
        <v>0</v>
      </c>
      <c r="AC268" s="34">
        <v>0</v>
      </c>
    </row>
    <row r="269" spans="1:29" x14ac:dyDescent="0.25">
      <c r="A269" s="335" t="s">
        <v>1170</v>
      </c>
      <c r="B269" s="335" t="s">
        <v>1171</v>
      </c>
      <c r="C269" s="29">
        <v>0</v>
      </c>
      <c r="D269" s="29">
        <v>41498.5</v>
      </c>
      <c r="E269" s="29">
        <v>0</v>
      </c>
      <c r="F269" s="29">
        <v>32007.5</v>
      </c>
      <c r="G269" s="29">
        <v>-32007.5</v>
      </c>
      <c r="H269" s="30" t="s">
        <v>2871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31">
        <v>0</v>
      </c>
      <c r="O269" s="29"/>
      <c r="P269" s="201"/>
      <c r="Q269" s="25"/>
      <c r="R269" s="249"/>
      <c r="S269" s="32">
        <v>0</v>
      </c>
      <c r="T269" s="33"/>
      <c r="U269" s="32">
        <v>0</v>
      </c>
      <c r="V269" s="28"/>
      <c r="W269" s="32">
        <v>0</v>
      </c>
      <c r="AC269" s="34">
        <v>0</v>
      </c>
    </row>
    <row r="270" spans="1:29" x14ac:dyDescent="0.25">
      <c r="A270" s="335" t="s">
        <v>1172</v>
      </c>
      <c r="B270" s="335" t="s">
        <v>1173</v>
      </c>
      <c r="C270" s="29">
        <v>0</v>
      </c>
      <c r="D270" s="29">
        <v>88254.99</v>
      </c>
      <c r="E270" s="29">
        <v>0</v>
      </c>
      <c r="F270" s="29">
        <v>93681.95</v>
      </c>
      <c r="G270" s="29">
        <v>-93681.95</v>
      </c>
      <c r="H270" s="30" t="s">
        <v>2871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31">
        <v>0</v>
      </c>
      <c r="O270" s="29"/>
      <c r="P270" s="201"/>
      <c r="Q270" s="25"/>
      <c r="R270" s="249"/>
      <c r="S270" s="32">
        <v>0</v>
      </c>
      <c r="T270" s="33"/>
      <c r="U270" s="32">
        <v>0</v>
      </c>
      <c r="V270" s="28"/>
      <c r="W270" s="32">
        <v>0</v>
      </c>
      <c r="AC270" s="34">
        <v>0</v>
      </c>
    </row>
    <row r="271" spans="1:29" x14ac:dyDescent="0.25">
      <c r="A271" s="335" t="s">
        <v>1174</v>
      </c>
      <c r="B271" s="335" t="s">
        <v>1175</v>
      </c>
      <c r="C271" s="29">
        <v>0</v>
      </c>
      <c r="D271" s="29">
        <v>25860.54</v>
      </c>
      <c r="E271" s="29">
        <v>0</v>
      </c>
      <c r="F271" s="29">
        <v>29246.63</v>
      </c>
      <c r="G271" s="29">
        <v>-29246.63</v>
      </c>
      <c r="H271" s="30" t="s">
        <v>2871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31">
        <v>0</v>
      </c>
      <c r="O271" s="29"/>
      <c r="P271" s="201"/>
      <c r="Q271" s="25"/>
      <c r="R271" s="249"/>
      <c r="S271" s="32">
        <v>0</v>
      </c>
      <c r="T271" s="33"/>
      <c r="U271" s="32">
        <v>0</v>
      </c>
      <c r="V271" s="28"/>
      <c r="W271" s="32">
        <v>0</v>
      </c>
      <c r="AC271" s="34">
        <v>0</v>
      </c>
    </row>
    <row r="272" spans="1:29" x14ac:dyDescent="0.25">
      <c r="A272" s="335" t="s">
        <v>1176</v>
      </c>
      <c r="B272" s="335" t="s">
        <v>1177</v>
      </c>
      <c r="C272" s="29">
        <v>0</v>
      </c>
      <c r="D272" s="29">
        <v>14279.42</v>
      </c>
      <c r="E272" s="29">
        <v>0</v>
      </c>
      <c r="F272" s="29">
        <v>11424.52</v>
      </c>
      <c r="G272" s="29">
        <v>-11424.52</v>
      </c>
      <c r="H272" s="30" t="s">
        <v>2871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31">
        <v>0</v>
      </c>
      <c r="O272" s="29"/>
      <c r="P272" s="201"/>
      <c r="Q272" s="25"/>
      <c r="R272" s="249"/>
      <c r="S272" s="32">
        <v>0</v>
      </c>
      <c r="T272" s="33"/>
      <c r="U272" s="32">
        <v>0</v>
      </c>
      <c r="V272" s="28"/>
      <c r="W272" s="32">
        <v>0</v>
      </c>
      <c r="AC272" s="34">
        <v>0</v>
      </c>
    </row>
    <row r="273" spans="1:29" x14ac:dyDescent="0.25">
      <c r="A273" s="335" t="s">
        <v>1178</v>
      </c>
      <c r="B273" s="335" t="s">
        <v>1179</v>
      </c>
      <c r="C273" s="29">
        <v>0</v>
      </c>
      <c r="D273" s="29">
        <v>2146.08</v>
      </c>
      <c r="E273" s="29">
        <v>0</v>
      </c>
      <c r="F273" s="29">
        <v>1578.49</v>
      </c>
      <c r="G273" s="29">
        <v>-1578.49</v>
      </c>
      <c r="H273" s="30" t="s">
        <v>2871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31">
        <v>0</v>
      </c>
      <c r="O273" s="29"/>
      <c r="P273" s="201"/>
      <c r="Q273" s="25"/>
      <c r="R273" s="249"/>
      <c r="S273" s="32">
        <v>0</v>
      </c>
      <c r="T273" s="33"/>
      <c r="U273" s="32">
        <v>0</v>
      </c>
      <c r="V273" s="28"/>
      <c r="W273" s="32">
        <v>0</v>
      </c>
      <c r="AC273" s="34">
        <v>0</v>
      </c>
    </row>
    <row r="274" spans="1:29" x14ac:dyDescent="0.25">
      <c r="A274" s="335" t="s">
        <v>1180</v>
      </c>
      <c r="B274" s="335" t="s">
        <v>78</v>
      </c>
      <c r="C274" s="29">
        <v>0</v>
      </c>
      <c r="D274" s="29">
        <v>19103.330000000002</v>
      </c>
      <c r="E274" s="29">
        <v>0</v>
      </c>
      <c r="F274" s="29">
        <v>5401.62</v>
      </c>
      <c r="G274" s="29">
        <v>-5401.62</v>
      </c>
      <c r="H274" s="30" t="s">
        <v>2871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31">
        <v>0</v>
      </c>
      <c r="O274" s="29"/>
      <c r="P274" s="201"/>
      <c r="Q274" s="25"/>
      <c r="R274" s="249"/>
      <c r="S274" s="32">
        <v>0</v>
      </c>
      <c r="T274" s="33"/>
      <c r="U274" s="32">
        <v>0</v>
      </c>
      <c r="V274" s="28"/>
      <c r="W274" s="32">
        <v>0</v>
      </c>
      <c r="AC274" s="34">
        <v>0</v>
      </c>
    </row>
    <row r="275" spans="1:29" x14ac:dyDescent="0.25">
      <c r="A275" s="335" t="s">
        <v>1181</v>
      </c>
      <c r="B275" s="335" t="s">
        <v>1182</v>
      </c>
      <c r="C275" s="29">
        <v>0</v>
      </c>
      <c r="D275" s="29">
        <v>215521.45</v>
      </c>
      <c r="E275" s="29">
        <v>0</v>
      </c>
      <c r="F275" s="29">
        <v>166585.54</v>
      </c>
      <c r="G275" s="29">
        <v>-166585.54</v>
      </c>
      <c r="H275" s="30" t="s">
        <v>2871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31">
        <v>0</v>
      </c>
      <c r="O275" s="29"/>
      <c r="P275" s="201"/>
      <c r="Q275" s="25"/>
      <c r="R275" s="249"/>
      <c r="S275" s="32">
        <v>0</v>
      </c>
      <c r="T275" s="33"/>
      <c r="U275" s="32">
        <v>0</v>
      </c>
      <c r="V275" s="28"/>
      <c r="W275" s="32">
        <v>0</v>
      </c>
      <c r="AC275" s="34">
        <v>0</v>
      </c>
    </row>
    <row r="276" spans="1:29" x14ac:dyDescent="0.25">
      <c r="A276" s="335" t="s">
        <v>1183</v>
      </c>
      <c r="B276" s="335" t="s">
        <v>1184</v>
      </c>
      <c r="C276" s="29">
        <v>0</v>
      </c>
      <c r="D276" s="29">
        <v>119796.63</v>
      </c>
      <c r="E276" s="29">
        <v>0</v>
      </c>
      <c r="F276" s="29">
        <v>86631.2</v>
      </c>
      <c r="G276" s="29">
        <v>-86631.2</v>
      </c>
      <c r="H276" s="30" t="s">
        <v>2871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31">
        <v>0</v>
      </c>
      <c r="O276" s="29"/>
      <c r="P276" s="201"/>
      <c r="Q276" s="25"/>
      <c r="R276" s="249"/>
      <c r="S276" s="32">
        <v>0</v>
      </c>
      <c r="T276" s="33"/>
      <c r="U276" s="32">
        <v>0</v>
      </c>
      <c r="V276" s="28"/>
      <c r="W276" s="32">
        <v>0</v>
      </c>
      <c r="AC276" s="34">
        <v>0</v>
      </c>
    </row>
    <row r="277" spans="1:29" x14ac:dyDescent="0.25">
      <c r="A277" s="335" t="s">
        <v>1185</v>
      </c>
      <c r="B277" s="335" t="s">
        <v>84</v>
      </c>
      <c r="C277" s="29">
        <v>0</v>
      </c>
      <c r="D277" s="29">
        <v>95090.76</v>
      </c>
      <c r="E277" s="29">
        <v>0</v>
      </c>
      <c r="F277" s="29">
        <v>81416.539999999994</v>
      </c>
      <c r="G277" s="29">
        <v>-81416.539999999994</v>
      </c>
      <c r="H277" s="30" t="s">
        <v>2871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31">
        <v>0</v>
      </c>
      <c r="O277" s="29"/>
      <c r="P277" s="201"/>
      <c r="Q277" s="25"/>
      <c r="R277" s="249"/>
      <c r="S277" s="32">
        <v>0</v>
      </c>
      <c r="T277" s="33"/>
      <c r="U277" s="32">
        <v>0</v>
      </c>
      <c r="V277" s="28"/>
      <c r="W277" s="32">
        <v>0</v>
      </c>
      <c r="AC277" s="34">
        <v>0</v>
      </c>
    </row>
    <row r="278" spans="1:29" x14ac:dyDescent="0.25">
      <c r="A278" s="335" t="s">
        <v>1186</v>
      </c>
      <c r="B278" s="335" t="s">
        <v>1187</v>
      </c>
      <c r="C278" s="29">
        <v>0</v>
      </c>
      <c r="D278" s="29">
        <v>12326.95</v>
      </c>
      <c r="E278" s="29">
        <v>0</v>
      </c>
      <c r="F278" s="29">
        <v>4567.6099999999997</v>
      </c>
      <c r="G278" s="29">
        <v>-4567.6099999999997</v>
      </c>
      <c r="H278" s="30" t="s">
        <v>2871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31">
        <v>0</v>
      </c>
      <c r="O278" s="29"/>
      <c r="P278" s="201"/>
      <c r="Q278" s="25"/>
      <c r="R278" s="249"/>
      <c r="S278" s="32">
        <v>0</v>
      </c>
      <c r="T278" s="33"/>
      <c r="U278" s="32">
        <v>0</v>
      </c>
      <c r="V278" s="28"/>
      <c r="W278" s="32">
        <v>0</v>
      </c>
      <c r="AC278" s="34">
        <v>0</v>
      </c>
    </row>
    <row r="279" spans="1:29" x14ac:dyDescent="0.25">
      <c r="A279" s="335" t="s">
        <v>1188</v>
      </c>
      <c r="B279" s="335" t="s">
        <v>1189</v>
      </c>
      <c r="C279" s="29">
        <v>0</v>
      </c>
      <c r="D279" s="29">
        <v>4790.5</v>
      </c>
      <c r="E279" s="29">
        <v>0</v>
      </c>
      <c r="F279" s="29">
        <v>4770.53</v>
      </c>
      <c r="G279" s="29">
        <v>-4770.53</v>
      </c>
      <c r="H279" s="30" t="s">
        <v>2871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31">
        <v>0</v>
      </c>
      <c r="O279" s="29"/>
      <c r="P279" s="201"/>
      <c r="Q279" s="25"/>
      <c r="R279" s="249"/>
      <c r="S279" s="32">
        <v>0</v>
      </c>
      <c r="T279" s="33"/>
      <c r="U279" s="32">
        <v>0</v>
      </c>
      <c r="V279" s="28"/>
      <c r="W279" s="32">
        <v>0</v>
      </c>
      <c r="AC279" s="34">
        <v>0</v>
      </c>
    </row>
    <row r="280" spans="1:29" x14ac:dyDescent="0.25">
      <c r="A280" s="335" t="s">
        <v>1190</v>
      </c>
      <c r="B280" s="335" t="s">
        <v>1191</v>
      </c>
      <c r="C280" s="29">
        <v>0</v>
      </c>
      <c r="D280" s="29">
        <v>224.03</v>
      </c>
      <c r="E280" s="29">
        <v>0</v>
      </c>
      <c r="F280" s="29">
        <v>0</v>
      </c>
      <c r="G280" s="29">
        <v>0</v>
      </c>
      <c r="H280" s="30" t="s">
        <v>2871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31">
        <v>0</v>
      </c>
      <c r="O280" s="29"/>
      <c r="P280" s="201"/>
      <c r="Q280" s="25"/>
      <c r="R280" s="249"/>
      <c r="S280" s="32">
        <v>0</v>
      </c>
      <c r="T280" s="33"/>
      <c r="U280" s="32">
        <v>0</v>
      </c>
      <c r="V280" s="28"/>
      <c r="W280" s="32">
        <v>0</v>
      </c>
      <c r="AC280" s="34">
        <v>0</v>
      </c>
    </row>
    <row r="281" spans="1:29" x14ac:dyDescent="0.25">
      <c r="A281" s="335" t="s">
        <v>1192</v>
      </c>
      <c r="B281" s="335" t="s">
        <v>1193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30" t="s">
        <v>2871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31">
        <v>0</v>
      </c>
      <c r="O281" s="29"/>
      <c r="P281" s="201"/>
      <c r="Q281" s="25"/>
      <c r="R281" s="249"/>
      <c r="S281" s="32">
        <v>0</v>
      </c>
      <c r="T281" s="33"/>
      <c r="U281" s="32">
        <v>0</v>
      </c>
      <c r="V281" s="28"/>
      <c r="W281" s="32">
        <v>0</v>
      </c>
      <c r="AC281" s="34">
        <v>0</v>
      </c>
    </row>
    <row r="282" spans="1:29" x14ac:dyDescent="0.25">
      <c r="A282" s="335" t="s">
        <v>1194</v>
      </c>
      <c r="B282" s="335" t="s">
        <v>1195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30" t="s">
        <v>2871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31">
        <v>0</v>
      </c>
      <c r="O282" s="29"/>
      <c r="P282" s="201"/>
      <c r="Q282" s="25"/>
      <c r="R282" s="249"/>
      <c r="S282" s="32">
        <v>0</v>
      </c>
      <c r="T282" s="33"/>
      <c r="U282" s="32">
        <v>0</v>
      </c>
      <c r="V282" s="28"/>
      <c r="W282" s="32">
        <v>0</v>
      </c>
      <c r="AC282" s="34">
        <v>0</v>
      </c>
    </row>
    <row r="283" spans="1:29" x14ac:dyDescent="0.25">
      <c r="A283" s="335" t="s">
        <v>1196</v>
      </c>
      <c r="B283" s="335" t="s">
        <v>1197</v>
      </c>
      <c r="C283" s="29">
        <v>0</v>
      </c>
      <c r="D283" s="29">
        <v>-1056190.77</v>
      </c>
      <c r="E283" s="29">
        <v>0</v>
      </c>
      <c r="F283" s="29">
        <v>-829315.82</v>
      </c>
      <c r="G283" s="29">
        <v>829315.82</v>
      </c>
      <c r="H283" s="30" t="s">
        <v>2871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31">
        <v>0</v>
      </c>
      <c r="O283" s="29"/>
      <c r="P283" s="201"/>
      <c r="Q283" s="25"/>
      <c r="R283" s="249"/>
      <c r="S283" s="32">
        <v>0</v>
      </c>
      <c r="T283" s="33"/>
      <c r="U283" s="32">
        <v>0</v>
      </c>
      <c r="V283" s="28"/>
      <c r="W283" s="32">
        <v>0</v>
      </c>
      <c r="AC283" s="34">
        <v>0</v>
      </c>
    </row>
    <row r="284" spans="1:29" x14ac:dyDescent="0.25">
      <c r="A284" s="354" t="s">
        <v>1198</v>
      </c>
      <c r="B284" s="354" t="s">
        <v>1199</v>
      </c>
      <c r="C284" s="29">
        <v>0</v>
      </c>
      <c r="D284" s="29">
        <v>37469.589999999997</v>
      </c>
      <c r="E284" s="29">
        <v>0</v>
      </c>
      <c r="F284" s="29">
        <v>0</v>
      </c>
      <c r="G284" s="29">
        <v>0</v>
      </c>
      <c r="H284" s="30" t="s">
        <v>2871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31">
        <v>0</v>
      </c>
      <c r="O284" s="29"/>
      <c r="P284" s="201"/>
      <c r="Q284" s="25"/>
      <c r="R284" s="249"/>
      <c r="S284" s="32">
        <v>0</v>
      </c>
      <c r="T284" s="33"/>
      <c r="U284" s="32">
        <v>0</v>
      </c>
      <c r="V284" s="28"/>
      <c r="W284" s="32">
        <v>0</v>
      </c>
      <c r="AC284" s="34">
        <v>0</v>
      </c>
    </row>
    <row r="285" spans="1:29" x14ac:dyDescent="0.25">
      <c r="B285" s="335" t="s">
        <v>1200</v>
      </c>
      <c r="C285" s="56">
        <v>0</v>
      </c>
      <c r="D285" s="56">
        <v>0</v>
      </c>
      <c r="E285" s="56">
        <v>0</v>
      </c>
      <c r="F285" s="56">
        <v>19578.70000000007</v>
      </c>
      <c r="G285" s="56">
        <v>-19578.70000000007</v>
      </c>
      <c r="H285" s="56"/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7">
        <v>0</v>
      </c>
      <c r="O285" s="55"/>
      <c r="P285" s="17"/>
      <c r="R285" s="56">
        <v>0</v>
      </c>
      <c r="S285" s="128">
        <v>0</v>
      </c>
      <c r="T285" s="56">
        <v>0</v>
      </c>
      <c r="U285" s="128">
        <v>0</v>
      </c>
      <c r="V285" s="56">
        <v>0</v>
      </c>
      <c r="W285" s="128">
        <v>0</v>
      </c>
      <c r="AB285" s="56">
        <v>0</v>
      </c>
      <c r="AC285" s="128">
        <v>0</v>
      </c>
    </row>
    <row r="286" spans="1:29" x14ac:dyDescent="0.25">
      <c r="B286" s="335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202"/>
      <c r="O286" s="55"/>
      <c r="P286" s="17"/>
      <c r="R286" s="38"/>
      <c r="S286" s="186"/>
      <c r="T286" s="38"/>
      <c r="U286" s="186"/>
      <c r="V286" s="38"/>
      <c r="W286" s="186"/>
      <c r="AB286" s="38"/>
      <c r="AC286" s="186"/>
    </row>
    <row r="287" spans="1:29" x14ac:dyDescent="0.25">
      <c r="B287" s="4" t="s">
        <v>1201</v>
      </c>
      <c r="C287" s="355">
        <v>6159652</v>
      </c>
      <c r="D287" s="355">
        <v>18011660.66</v>
      </c>
      <c r="E287" s="355">
        <v>5746954</v>
      </c>
      <c r="F287" s="355">
        <v>12278223.560000001</v>
      </c>
      <c r="G287" s="355">
        <v>-6531269.5599999996</v>
      </c>
      <c r="H287" s="355"/>
      <c r="I287" s="355">
        <v>-2445960</v>
      </c>
      <c r="J287" s="355">
        <v>2119595.5638493709</v>
      </c>
      <c r="K287" s="355">
        <v>176089</v>
      </c>
      <c r="L287" s="355">
        <v>-35186.199999999997</v>
      </c>
      <c r="M287" s="355">
        <v>-15642</v>
      </c>
      <c r="N287" s="356">
        <v>5545850.3638493707</v>
      </c>
      <c r="O287" s="212"/>
      <c r="P287" s="17"/>
      <c r="R287" s="355">
        <v>-122176</v>
      </c>
      <c r="S287" s="357">
        <v>5423674.3638493707</v>
      </c>
      <c r="T287" s="355">
        <v>0</v>
      </c>
      <c r="U287" s="357">
        <v>5545850.3638493707</v>
      </c>
      <c r="V287" s="355">
        <v>513654</v>
      </c>
      <c r="W287" s="357">
        <v>6059504.3638493707</v>
      </c>
      <c r="AB287" s="355">
        <v>220716</v>
      </c>
      <c r="AC287" s="357">
        <v>5766566.3638493707</v>
      </c>
    </row>
    <row r="288" spans="1:29" x14ac:dyDescent="0.25">
      <c r="B288" s="335"/>
      <c r="C288" s="38"/>
      <c r="D288" s="38"/>
      <c r="E288" s="55"/>
      <c r="F288" s="55"/>
      <c r="G288" s="38"/>
      <c r="H288" s="38"/>
      <c r="I288" s="38"/>
      <c r="J288" s="38"/>
      <c r="K288" s="38"/>
      <c r="L288" s="38"/>
      <c r="M288" s="38"/>
      <c r="N288" s="202"/>
      <c r="O288" s="55"/>
      <c r="P288" s="17"/>
      <c r="R288" s="38"/>
      <c r="S288" s="186"/>
      <c r="T288" s="38"/>
      <c r="U288" s="186"/>
      <c r="V288" s="38"/>
      <c r="W288" s="186"/>
      <c r="AB288" s="38"/>
      <c r="AC288" s="186"/>
    </row>
    <row r="289" spans="1:29" ht="15.75" thickBot="1" x14ac:dyDescent="0.3">
      <c r="A289" s="4" t="s">
        <v>156</v>
      </c>
      <c r="B289" s="335"/>
      <c r="C289" s="196">
        <v>-17473823</v>
      </c>
      <c r="D289" s="196">
        <v>-16751614.800000001</v>
      </c>
      <c r="E289" s="358">
        <v>-20051407</v>
      </c>
      <c r="F289" s="358">
        <v>-22416346.909999996</v>
      </c>
      <c r="G289" s="196">
        <v>2364939.9099999992</v>
      </c>
      <c r="H289" s="196"/>
      <c r="I289" s="196">
        <v>1087086</v>
      </c>
      <c r="J289" s="196">
        <v>-555754.23017999995</v>
      </c>
      <c r="K289" s="196">
        <v>-215788</v>
      </c>
      <c r="L289" s="196">
        <v>1613.6399999999994</v>
      </c>
      <c r="M289" s="196">
        <v>-866712</v>
      </c>
      <c r="N289" s="359">
        <v>-20600962.590179991</v>
      </c>
      <c r="O289" s="165"/>
      <c r="P289" s="17"/>
      <c r="R289" s="196">
        <v>-122176</v>
      </c>
      <c r="S289" s="197">
        <v>-20723138.590179991</v>
      </c>
      <c r="T289" s="196">
        <v>0</v>
      </c>
      <c r="U289" s="197">
        <v>-20600962.590179991</v>
      </c>
      <c r="V289" s="196">
        <v>513654</v>
      </c>
      <c r="W289" s="197">
        <v>-20087308.590179991</v>
      </c>
      <c r="AB289" s="196">
        <v>220716</v>
      </c>
      <c r="AC289" s="197">
        <v>-20380246.590179991</v>
      </c>
    </row>
    <row r="290" spans="1:29" x14ac:dyDescent="0.25">
      <c r="A290"/>
      <c r="B290" s="360"/>
      <c r="C290" s="256"/>
      <c r="D290" s="256"/>
      <c r="E290" s="256"/>
      <c r="F290" s="256"/>
      <c r="G290" s="256"/>
      <c r="H290" s="256"/>
      <c r="I290" s="256"/>
      <c r="J290" s="256"/>
      <c r="K290" s="38"/>
      <c r="L290" s="38"/>
      <c r="M290" s="38"/>
      <c r="N290" s="202"/>
      <c r="O290" s="55"/>
      <c r="P290" s="17"/>
      <c r="R290" s="38"/>
      <c r="S290" s="186"/>
      <c r="T290" s="38"/>
      <c r="U290" s="186"/>
      <c r="V290" s="38"/>
      <c r="W290" s="186"/>
      <c r="AB290" s="38"/>
      <c r="AC290" s="186"/>
    </row>
    <row r="291" spans="1:29" s="68" customFormat="1" x14ac:dyDescent="0.25">
      <c r="B291" s="340" t="s">
        <v>1202</v>
      </c>
      <c r="C291" s="361">
        <v>19632628</v>
      </c>
      <c r="D291" s="361">
        <v>19505550.579999998</v>
      </c>
      <c r="E291" s="361">
        <v>21439245</v>
      </c>
      <c r="F291" s="361">
        <v>21440498.609999999</v>
      </c>
      <c r="G291" s="361">
        <v>-1253.609999999404</v>
      </c>
      <c r="H291" s="361">
        <v>5.8472674760673895E-5</v>
      </c>
      <c r="I291" s="361">
        <v>-1474484</v>
      </c>
      <c r="J291" s="361">
        <v>2260166.1740293708</v>
      </c>
      <c r="K291" s="361">
        <v>0</v>
      </c>
      <c r="L291" s="361">
        <v>-41238.839999999997</v>
      </c>
      <c r="M291" s="361">
        <v>584070</v>
      </c>
      <c r="N291" s="361">
        <v>22767759.334029362</v>
      </c>
      <c r="O291" s="212"/>
      <c r="P291" s="363"/>
      <c r="Q291" s="362"/>
      <c r="R291" s="361">
        <v>0</v>
      </c>
      <c r="S291" s="361">
        <v>22767759.334029362</v>
      </c>
      <c r="T291" s="361">
        <v>0</v>
      </c>
      <c r="U291" s="361">
        <v>22767759.334029362</v>
      </c>
      <c r="V291" s="361">
        <v>0</v>
      </c>
      <c r="W291" s="361">
        <v>22767759.334029362</v>
      </c>
      <c r="AB291" s="361">
        <v>0</v>
      </c>
      <c r="AC291" s="361">
        <v>22767759.334029362</v>
      </c>
    </row>
    <row r="292" spans="1:29" s="68" customFormat="1" ht="15.75" thickBot="1" x14ac:dyDescent="0.3">
      <c r="B292" s="4" t="s">
        <v>1203</v>
      </c>
      <c r="C292" s="364">
        <v>2158805</v>
      </c>
      <c r="D292" s="364">
        <v>2753935.7799999975</v>
      </c>
      <c r="E292" s="364">
        <v>1387838</v>
      </c>
      <c r="F292" s="364">
        <v>-975848.29999999702</v>
      </c>
      <c r="G292" s="364">
        <v>2363686.2999999998</v>
      </c>
      <c r="H292" s="364">
        <v>5.8472674760673895E-5</v>
      </c>
      <c r="I292" s="364">
        <v>-387398</v>
      </c>
      <c r="J292" s="364">
        <v>1704411.9438493708</v>
      </c>
      <c r="K292" s="364">
        <v>-215788</v>
      </c>
      <c r="L292" s="364">
        <v>-39625.199999999997</v>
      </c>
      <c r="M292" s="364">
        <v>-282642</v>
      </c>
      <c r="N292" s="365">
        <v>2166796.7438493706</v>
      </c>
      <c r="O292" s="212"/>
      <c r="P292" s="363"/>
      <c r="R292" s="364">
        <v>-122176</v>
      </c>
      <c r="S292" s="367">
        <v>2044620.7438493706</v>
      </c>
      <c r="T292" s="364">
        <v>0</v>
      </c>
      <c r="U292" s="365">
        <v>2166796.7438493706</v>
      </c>
      <c r="V292" s="364">
        <v>513654</v>
      </c>
      <c r="W292" s="368">
        <v>2680450.7438493706</v>
      </c>
      <c r="AB292" s="364">
        <v>220716</v>
      </c>
      <c r="AC292" s="368">
        <v>2387512.7438493706</v>
      </c>
    </row>
    <row r="293" spans="1:29" x14ac:dyDescent="0.25">
      <c r="A293"/>
      <c r="B293" s="360"/>
      <c r="C293" s="119"/>
      <c r="D293" s="119"/>
      <c r="E293" s="119"/>
      <c r="F293" s="119"/>
      <c r="G293" s="119"/>
      <c r="H293" s="119"/>
      <c r="I293" s="119"/>
      <c r="J293" s="119"/>
      <c r="K293" s="38"/>
      <c r="L293" s="38"/>
      <c r="M293" s="38"/>
      <c r="N293" s="38"/>
      <c r="O293" s="55"/>
      <c r="P293" s="17"/>
      <c r="S293" s="140"/>
      <c r="T293" s="153"/>
      <c r="U293" s="153"/>
      <c r="V293" s="153"/>
      <c r="W293" s="153"/>
    </row>
    <row r="294" spans="1:29" s="5" customFormat="1" ht="16.5" thickBot="1" x14ac:dyDescent="0.3">
      <c r="A294"/>
      <c r="B294" s="369" t="s">
        <v>157</v>
      </c>
      <c r="C294" s="81"/>
      <c r="D294" s="82"/>
      <c r="E294" s="82"/>
      <c r="F294" s="81"/>
      <c r="G294" s="81"/>
      <c r="H294" s="83"/>
      <c r="I294" s="81"/>
      <c r="J294" s="81"/>
      <c r="K294" s="81"/>
      <c r="L294" s="82"/>
      <c r="M294" s="82"/>
      <c r="N294" s="258">
        <v>358814.03099999949</v>
      </c>
      <c r="O294" s="589"/>
      <c r="P294" s="17"/>
      <c r="Q294" s="28"/>
      <c r="R294" s="28"/>
      <c r="S294" s="28"/>
      <c r="T294" s="370"/>
      <c r="U294" s="28"/>
      <c r="V294" s="28"/>
      <c r="W294" s="28"/>
      <c r="AB294" s="259"/>
    </row>
    <row r="295" spans="1:29" s="5" customFormat="1" ht="16.5" thickBot="1" x14ac:dyDescent="0.3">
      <c r="A295"/>
      <c r="B295" s="371" t="s">
        <v>158</v>
      </c>
      <c r="C295" s="86"/>
      <c r="D295" s="87"/>
      <c r="E295" s="87"/>
      <c r="F295" s="86"/>
      <c r="G295" s="86"/>
      <c r="H295" s="88"/>
      <c r="I295" s="86"/>
      <c r="J295" s="86"/>
      <c r="K295" s="86"/>
      <c r="L295" s="89">
        <v>-130000</v>
      </c>
      <c r="M295" s="87"/>
      <c r="N295" s="261">
        <v>2525610.7748493701</v>
      </c>
      <c r="O295" s="590"/>
      <c r="P295" s="17"/>
      <c r="Q295" s="91" t="s">
        <v>159</v>
      </c>
      <c r="R295" s="116"/>
      <c r="S295" s="93" t="s">
        <v>160</v>
      </c>
      <c r="T295" s="94"/>
      <c r="U295" s="93" t="s">
        <v>161</v>
      </c>
      <c r="V295" s="94"/>
      <c r="W295" s="95" t="s">
        <v>162</v>
      </c>
    </row>
    <row r="296" spans="1:29" s="5" customFormat="1" ht="15.75" x14ac:dyDescent="0.25">
      <c r="A296"/>
      <c r="B296" s="36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591"/>
      <c r="P296" s="17"/>
      <c r="Q296" s="96"/>
      <c r="R296" s="117"/>
      <c r="S296" s="50"/>
      <c r="T296" s="97"/>
      <c r="U296" s="50"/>
      <c r="V296" s="97"/>
      <c r="W296" s="98"/>
    </row>
    <row r="297" spans="1:29" s="5" customFormat="1" ht="15.75" x14ac:dyDescent="0.25">
      <c r="A297"/>
      <c r="B297" s="372" t="s">
        <v>164</v>
      </c>
      <c r="C297" s="100"/>
      <c r="D297" s="101"/>
      <c r="E297" s="101"/>
      <c r="F297" s="100"/>
      <c r="G297" s="100"/>
      <c r="H297" s="102"/>
      <c r="I297" s="100"/>
      <c r="J297" s="100"/>
      <c r="K297" s="100"/>
      <c r="L297" s="101"/>
      <c r="M297" s="101"/>
      <c r="N297" s="267">
        <v>0</v>
      </c>
      <c r="O297" s="592"/>
      <c r="P297" s="17"/>
      <c r="Q297" s="96"/>
      <c r="R297" s="117"/>
      <c r="S297" s="50"/>
      <c r="T297" s="97"/>
      <c r="U297" s="50"/>
      <c r="V297" s="97"/>
      <c r="W297" s="98"/>
    </row>
    <row r="298" spans="1:29" x14ac:dyDescent="0.25">
      <c r="A298"/>
      <c r="B298" s="360"/>
      <c r="P298" s="17"/>
      <c r="Q298" s="96"/>
      <c r="R298" s="117"/>
      <c r="S298" s="50"/>
      <c r="T298" s="97"/>
      <c r="U298" s="50"/>
      <c r="V298" s="97"/>
      <c r="W298" s="98"/>
    </row>
    <row r="299" spans="1:29" s="5" customFormat="1" x14ac:dyDescent="0.25">
      <c r="A299" s="209"/>
      <c r="B299" s="335"/>
      <c r="C299" s="229"/>
      <c r="D299" s="229"/>
      <c r="F299" s="211"/>
      <c r="P299" s="17"/>
      <c r="Q299" s="96"/>
      <c r="R299" s="117"/>
      <c r="S299" s="50"/>
      <c r="T299" s="97"/>
      <c r="U299" s="50"/>
      <c r="V299" s="97"/>
      <c r="W299" s="98"/>
    </row>
    <row r="300" spans="1:29" s="5" customFormat="1" x14ac:dyDescent="0.25">
      <c r="A300" s="209"/>
      <c r="B300" s="335"/>
      <c r="C300" s="160"/>
      <c r="D300" s="160"/>
      <c r="E300" s="160"/>
      <c r="F300" s="160"/>
      <c r="G300" s="160"/>
      <c r="H300" s="160"/>
      <c r="P300" s="17"/>
      <c r="Q300" s="96"/>
      <c r="R300" s="117"/>
      <c r="S300" s="50"/>
      <c r="T300" s="97"/>
      <c r="U300" s="50"/>
      <c r="V300" s="97"/>
      <c r="W300" s="98"/>
    </row>
    <row r="301" spans="1:29" x14ac:dyDescent="0.25">
      <c r="A301" s="104" t="s">
        <v>165</v>
      </c>
      <c r="B301" s="360"/>
      <c r="C301" s="178"/>
      <c r="D301" s="178"/>
      <c r="E301" s="178"/>
      <c r="F301" s="178"/>
      <c r="G301" s="178"/>
      <c r="H301" s="178"/>
      <c r="P301" s="17"/>
      <c r="Q301" s="96"/>
      <c r="R301" s="117"/>
      <c r="S301" s="50"/>
      <c r="T301" s="97"/>
      <c r="U301" s="50"/>
      <c r="V301" s="97"/>
      <c r="W301" s="98"/>
    </row>
    <row r="302" spans="1:29" x14ac:dyDescent="0.25">
      <c r="A302" s="105" t="s">
        <v>166</v>
      </c>
      <c r="B302" s="373" t="s">
        <v>167</v>
      </c>
      <c r="C302" s="107">
        <v>121381</v>
      </c>
      <c r="D302" s="107">
        <v>42450.96</v>
      </c>
      <c r="E302" s="107">
        <v>48000</v>
      </c>
      <c r="F302" s="107">
        <v>0</v>
      </c>
      <c r="G302" s="107">
        <v>48000</v>
      </c>
      <c r="H302" s="107">
        <v>1</v>
      </c>
      <c r="I302" s="107">
        <v>0</v>
      </c>
      <c r="J302" s="107">
        <v>0</v>
      </c>
      <c r="K302" s="107">
        <v>0</v>
      </c>
      <c r="L302" s="107">
        <v>0</v>
      </c>
      <c r="M302" s="107">
        <v>0</v>
      </c>
      <c r="N302" s="107">
        <v>48000</v>
      </c>
      <c r="O302" s="191"/>
      <c r="P302" s="17"/>
      <c r="Q302" s="96"/>
      <c r="R302" s="117"/>
      <c r="S302" s="50"/>
      <c r="T302" s="97"/>
      <c r="U302" s="50"/>
      <c r="V302" s="97"/>
      <c r="W302" s="98"/>
    </row>
    <row r="303" spans="1:29" s="120" customFormat="1" x14ac:dyDescent="0.25">
      <c r="B303" s="354" t="s">
        <v>1204</v>
      </c>
      <c r="P303" s="158"/>
      <c r="Q303" s="96"/>
      <c r="R303" s="117"/>
      <c r="S303" s="50"/>
      <c r="T303" s="97"/>
      <c r="U303" s="50"/>
      <c r="V303" s="97"/>
      <c r="W303" s="98"/>
    </row>
    <row r="304" spans="1:29" s="5" customFormat="1" x14ac:dyDescent="0.25">
      <c r="A304" s="153"/>
      <c r="B304" s="335"/>
      <c r="C304" s="119"/>
      <c r="D304" s="119"/>
      <c r="E304" s="119"/>
      <c r="F304" s="119"/>
      <c r="G304" s="119"/>
      <c r="H304" s="119"/>
      <c r="I304" s="119"/>
      <c r="J304" s="119"/>
      <c r="K304" s="120"/>
      <c r="P304" s="17"/>
      <c r="Q304" s="96"/>
      <c r="R304" s="117"/>
      <c r="S304" s="50"/>
      <c r="T304" s="97"/>
      <c r="U304" s="50"/>
      <c r="V304" s="97"/>
      <c r="W304" s="98"/>
    </row>
    <row r="305" spans="1:23" s="5" customFormat="1" x14ac:dyDescent="0.25">
      <c r="A305" s="153"/>
      <c r="B305" s="335"/>
      <c r="C305" s="119"/>
      <c r="D305" s="119"/>
      <c r="E305" s="119"/>
      <c r="F305" s="119"/>
      <c r="G305" s="119"/>
      <c r="H305" s="119"/>
      <c r="I305" s="119"/>
      <c r="J305" s="119"/>
      <c r="P305" s="17"/>
      <c r="Q305" s="96"/>
      <c r="R305" s="117"/>
      <c r="S305" s="50"/>
      <c r="T305" s="97"/>
      <c r="U305" s="50"/>
      <c r="V305" s="97"/>
      <c r="W305" s="98"/>
    </row>
    <row r="306" spans="1:23" ht="15.75" thickBot="1" x14ac:dyDescent="0.3">
      <c r="A306" s="153"/>
      <c r="B306" s="360"/>
      <c r="C306" s="55"/>
      <c r="D306" s="55"/>
      <c r="E306" s="55"/>
      <c r="F306" s="55"/>
      <c r="G306" s="55"/>
      <c r="H306" s="55"/>
      <c r="I306" s="55"/>
      <c r="J306" s="152"/>
      <c r="K306" s="5"/>
      <c r="N306" s="5"/>
      <c r="P306" s="17"/>
      <c r="Q306" s="109"/>
      <c r="R306" s="117"/>
      <c r="S306" s="39"/>
      <c r="T306" s="97"/>
      <c r="U306" s="39"/>
      <c r="V306" s="97"/>
      <c r="W306" s="110"/>
    </row>
    <row r="307" spans="1:23" ht="15.75" thickBot="1" x14ac:dyDescent="0.3">
      <c r="A307" s="153"/>
      <c r="B307" s="360"/>
      <c r="C307" s="152"/>
      <c r="D307" s="152"/>
      <c r="E307" s="152"/>
      <c r="F307" s="152"/>
      <c r="G307" s="152"/>
      <c r="H307" s="152"/>
      <c r="I307" s="152"/>
      <c r="J307" s="167"/>
      <c r="K307" s="5"/>
      <c r="N307" s="5"/>
      <c r="P307" s="17"/>
      <c r="Q307" s="111" t="s">
        <v>168</v>
      </c>
      <c r="R307" s="121"/>
      <c r="S307" s="113">
        <v>0</v>
      </c>
      <c r="T307" s="114"/>
      <c r="U307" s="113">
        <v>0</v>
      </c>
      <c r="V307" s="114"/>
      <c r="W307" s="115">
        <v>0</v>
      </c>
    </row>
    <row r="308" spans="1:23" ht="15.75" thickBot="1" x14ac:dyDescent="0.3">
      <c r="A308" s="153"/>
      <c r="B308" s="360"/>
      <c r="C308" s="152"/>
      <c r="D308" s="152"/>
      <c r="E308" s="152"/>
      <c r="F308" s="152"/>
      <c r="G308" s="152"/>
      <c r="H308" s="152"/>
      <c r="I308" s="152"/>
      <c r="J308" s="167"/>
      <c r="K308" s="5"/>
      <c r="N308" s="5"/>
      <c r="P308" s="17"/>
      <c r="Q308" s="374"/>
      <c r="R308" s="375"/>
      <c r="S308" s="376"/>
      <c r="T308" s="377"/>
      <c r="U308" s="376"/>
      <c r="V308" s="377"/>
      <c r="W308" s="376"/>
    </row>
    <row r="309" spans="1:23" ht="15.75" x14ac:dyDescent="0.25">
      <c r="A309" s="153"/>
      <c r="B309" s="360"/>
      <c r="C309" s="152"/>
      <c r="D309" s="152"/>
      <c r="E309" s="152"/>
      <c r="F309" s="152"/>
      <c r="G309" s="152"/>
      <c r="H309" s="152"/>
      <c r="I309" s="152"/>
      <c r="J309" s="167"/>
      <c r="K309" s="5"/>
      <c r="N309" s="5"/>
      <c r="P309" s="17"/>
      <c r="Q309" s="91" t="s">
        <v>588</v>
      </c>
      <c r="R309" s="116"/>
      <c r="S309" s="93" t="s">
        <v>160</v>
      </c>
      <c r="T309" s="94"/>
      <c r="U309" s="93" t="s">
        <v>161</v>
      </c>
      <c r="V309" s="94"/>
      <c r="W309" s="95" t="s">
        <v>162</v>
      </c>
    </row>
    <row r="310" spans="1:23" x14ac:dyDescent="0.25">
      <c r="A310" s="153"/>
      <c r="B310" s="360"/>
      <c r="C310" s="152"/>
      <c r="D310" s="152"/>
      <c r="E310" s="152"/>
      <c r="F310" s="152"/>
      <c r="G310" s="152"/>
      <c r="H310" s="152"/>
      <c r="I310" s="152"/>
      <c r="J310" s="167"/>
      <c r="K310" s="5"/>
      <c r="N310" s="5"/>
      <c r="P310" s="17"/>
      <c r="Q310" s="96" t="s">
        <v>1205</v>
      </c>
      <c r="R310" s="117"/>
      <c r="S310" s="50">
        <v>-215788</v>
      </c>
      <c r="T310" s="97"/>
      <c r="U310" s="50">
        <v>-215788</v>
      </c>
      <c r="V310" s="97"/>
      <c r="W310" s="98">
        <v>-215788</v>
      </c>
    </row>
    <row r="311" spans="1:23" x14ac:dyDescent="0.25">
      <c r="A311" s="153"/>
      <c r="B311" s="360"/>
      <c r="C311" s="152"/>
      <c r="D311" s="152"/>
      <c r="E311" s="152"/>
      <c r="F311" s="152"/>
      <c r="G311" s="152"/>
      <c r="H311" s="152"/>
      <c r="I311" s="152"/>
      <c r="J311" s="167"/>
      <c r="K311" s="5"/>
      <c r="N311" s="5"/>
      <c r="P311" s="17"/>
      <c r="Q311" s="96"/>
      <c r="R311" s="117"/>
      <c r="S311" s="50"/>
      <c r="T311" s="97"/>
      <c r="U311" s="50"/>
      <c r="V311" s="97"/>
      <c r="W311" s="98"/>
    </row>
    <row r="312" spans="1:23" x14ac:dyDescent="0.25">
      <c r="A312"/>
      <c r="B312"/>
      <c r="C312" s="152"/>
      <c r="D312" s="152"/>
      <c r="E312" s="152"/>
      <c r="F312" s="152"/>
      <c r="G312" s="152"/>
      <c r="H312" s="152"/>
      <c r="I312" s="152"/>
      <c r="J312" s="167"/>
      <c r="K312" s="5"/>
      <c r="N312" s="5"/>
      <c r="P312" s="17"/>
      <c r="Q312" s="96"/>
      <c r="R312" s="117"/>
      <c r="S312" s="50"/>
      <c r="T312" s="97"/>
      <c r="U312" s="50"/>
      <c r="V312" s="97"/>
      <c r="W312" s="98"/>
    </row>
    <row r="313" spans="1:23" x14ac:dyDescent="0.25">
      <c r="A313" s="153"/>
      <c r="B313" s="360"/>
      <c r="C313" s="152"/>
      <c r="D313" s="152"/>
      <c r="E313" s="152"/>
      <c r="F313" s="152"/>
      <c r="G313" s="152"/>
      <c r="H313" s="152"/>
      <c r="I313" s="152"/>
      <c r="J313" s="167"/>
      <c r="K313" s="5"/>
      <c r="N313" s="5"/>
      <c r="P313" s="17"/>
      <c r="Q313" s="96"/>
      <c r="R313" s="117"/>
      <c r="S313" s="50"/>
      <c r="T313" s="97"/>
      <c r="U313" s="50"/>
      <c r="V313" s="97"/>
      <c r="W313" s="98"/>
    </row>
    <row r="314" spans="1:23" x14ac:dyDescent="0.25">
      <c r="A314" s="153"/>
      <c r="B314" s="360"/>
      <c r="C314" s="152"/>
      <c r="D314" s="152"/>
      <c r="E314" s="152"/>
      <c r="F314" s="152"/>
      <c r="G314" s="152"/>
      <c r="H314" s="152"/>
      <c r="I314" s="152"/>
      <c r="J314" s="167"/>
      <c r="K314" s="5"/>
      <c r="N314" s="5"/>
      <c r="P314" s="17"/>
      <c r="Q314" s="96"/>
      <c r="R314" s="117"/>
      <c r="S314" s="50"/>
      <c r="T314" s="97"/>
      <c r="U314" s="50"/>
      <c r="V314" s="97"/>
      <c r="W314" s="98"/>
    </row>
    <row r="315" spans="1:23" x14ac:dyDescent="0.25">
      <c r="A315" s="153"/>
      <c r="B315" s="360"/>
      <c r="C315" s="152"/>
      <c r="D315" s="152"/>
      <c r="E315" s="152"/>
      <c r="F315" s="152"/>
      <c r="G315" s="152"/>
      <c r="H315" s="152"/>
      <c r="I315" s="152"/>
      <c r="J315" s="167"/>
      <c r="K315" s="5"/>
      <c r="N315" s="5"/>
      <c r="P315" s="17"/>
      <c r="Q315" s="96"/>
      <c r="R315" s="117"/>
      <c r="S315" s="50"/>
      <c r="T315" s="97"/>
      <c r="U315" s="50"/>
      <c r="V315" s="97"/>
      <c r="W315" s="98"/>
    </row>
    <row r="316" spans="1:23" ht="15.75" thickBot="1" x14ac:dyDescent="0.3">
      <c r="A316" s="153"/>
      <c r="B316" s="360"/>
      <c r="C316" s="152"/>
      <c r="D316" s="152"/>
      <c r="E316" s="152"/>
      <c r="F316" s="152"/>
      <c r="G316" s="152"/>
      <c r="H316" s="152"/>
      <c r="I316" s="152"/>
      <c r="J316" s="167"/>
      <c r="K316" s="5"/>
      <c r="N316" s="5"/>
      <c r="P316" s="17"/>
      <c r="Q316" s="109"/>
      <c r="R316" s="117"/>
      <c r="S316" s="39"/>
      <c r="T316" s="97"/>
      <c r="U316" s="39"/>
      <c r="V316" s="97"/>
      <c r="W316" s="110"/>
    </row>
    <row r="317" spans="1:23" ht="15.75" thickBot="1" x14ac:dyDescent="0.3">
      <c r="A317" s="153"/>
      <c r="B317" s="360"/>
      <c r="C317" s="152"/>
      <c r="D317" s="152"/>
      <c r="E317" s="152"/>
      <c r="F317" s="152"/>
      <c r="G317" s="152"/>
      <c r="H317" s="152"/>
      <c r="I317" s="152"/>
      <c r="J317" s="167"/>
      <c r="K317" s="5"/>
      <c r="N317" s="5"/>
      <c r="P317" s="17"/>
      <c r="Q317" s="111" t="s">
        <v>168</v>
      </c>
      <c r="R317" s="121"/>
      <c r="S317" s="113">
        <v>-215788</v>
      </c>
      <c r="T317" s="114"/>
      <c r="U317" s="113">
        <v>-215788</v>
      </c>
      <c r="V317" s="114"/>
      <c r="W317" s="115">
        <v>-215788</v>
      </c>
    </row>
    <row r="318" spans="1:23" x14ac:dyDescent="0.25">
      <c r="A318" s="153"/>
      <c r="B318" s="360"/>
      <c r="C318" s="152"/>
      <c r="D318" s="152"/>
      <c r="E318" s="152"/>
      <c r="F318" s="152"/>
      <c r="G318" s="152"/>
      <c r="H318" s="152"/>
      <c r="I318" s="152"/>
      <c r="J318" s="167"/>
      <c r="K318" s="5"/>
      <c r="N318" s="5"/>
      <c r="P318" s="17"/>
      <c r="Q318" s="374"/>
      <c r="R318" s="375"/>
      <c r="S318" s="376"/>
      <c r="T318" s="377"/>
      <c r="U318" s="376"/>
      <c r="V318" s="377"/>
      <c r="W318" s="376"/>
    </row>
    <row r="319" spans="1:23" x14ac:dyDescent="0.25">
      <c r="A319" s="166"/>
      <c r="B319" s="166"/>
      <c r="C319" s="120"/>
      <c r="D319" s="120"/>
      <c r="E319" s="120"/>
      <c r="M319" s="5"/>
      <c r="N319" s="5"/>
    </row>
    <row r="320" spans="1:23" x14ac:dyDescent="0.25">
      <c r="A320" s="166"/>
      <c r="B320" s="166"/>
      <c r="C320" s="120"/>
      <c r="D320" s="120"/>
      <c r="E320" s="5"/>
      <c r="M320" s="5"/>
      <c r="N320" s="5"/>
    </row>
    <row r="321" spans="1:14" x14ac:dyDescent="0.25">
      <c r="A321" s="166"/>
      <c r="B321" s="166"/>
      <c r="C321" s="120"/>
      <c r="D321" s="120"/>
      <c r="E321" s="5"/>
      <c r="M321" s="5"/>
      <c r="N321" s="5"/>
    </row>
    <row r="322" spans="1:14" x14ac:dyDescent="0.25">
      <c r="M322" s="5"/>
      <c r="N322" s="5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47" fitToHeight="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E52" sqref="E52"/>
    </sheetView>
  </sheetViews>
  <sheetFormatPr defaultRowHeight="15" x14ac:dyDescent="0.25"/>
  <cols>
    <col min="1" max="1" width="21.28515625" customWidth="1"/>
    <col min="2" max="2" width="40.7109375" customWidth="1"/>
    <col min="3" max="6" width="11.28515625" style="122" customWidth="1"/>
    <col min="7" max="7" width="11.7109375" style="122" customWidth="1"/>
    <col min="8" max="8" width="10.5703125" style="122" customWidth="1"/>
    <col min="9" max="13" width="9.85546875" customWidth="1"/>
    <col min="14" max="14" width="12.7109375" customWidth="1"/>
    <col min="15" max="15" width="12.7109375" style="5" customWidth="1"/>
    <col min="16" max="16" width="2.7109375" customWidth="1"/>
    <col min="17" max="17" width="18.28515625" customWidth="1"/>
    <col min="18" max="18" width="11.5703125" customWidth="1"/>
    <col min="19" max="19" width="11.85546875" customWidth="1"/>
    <col min="21" max="21" width="12" customWidth="1"/>
    <col min="22" max="22" width="10.5703125" bestFit="1" customWidth="1"/>
    <col min="23" max="23" width="11.5703125" customWidth="1"/>
    <col min="24" max="24" width="3.140625" customWidth="1"/>
    <col min="25" max="25" width="24.28515625" customWidth="1"/>
    <col min="26" max="26" width="10.28515625" bestFit="1" customWidth="1"/>
    <col min="27" max="27" width="3.42578125" customWidth="1"/>
    <col min="28" max="28" width="10.42578125" customWidth="1"/>
    <col min="29" max="29" width="11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736</v>
      </c>
    </row>
    <row r="5" spans="1:29" x14ac:dyDescent="0.25">
      <c r="A5" s="1"/>
    </row>
    <row r="6" spans="1:29" x14ac:dyDescent="0.25">
      <c r="A6" s="1" t="s">
        <v>3</v>
      </c>
      <c r="B6" s="1" t="s">
        <v>737</v>
      </c>
    </row>
    <row r="7" spans="1:29" x14ac:dyDescent="0.25">
      <c r="A7" s="1" t="s">
        <v>6</v>
      </c>
      <c r="B7" s="1" t="s">
        <v>738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78">
        <v>20</v>
      </c>
      <c r="O9" s="238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248" t="s">
        <v>21</v>
      </c>
      <c r="O10" s="524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s="14" customFormat="1" ht="14.25" customHeight="1" x14ac:dyDescent="0.25">
      <c r="A11" s="610"/>
      <c r="B11" s="610"/>
      <c r="C11" s="610"/>
      <c r="D11" s="610"/>
      <c r="E11" s="610"/>
      <c r="F11" s="608">
        <v>41547</v>
      </c>
      <c r="G11" s="610"/>
      <c r="H11" s="610"/>
      <c r="I11" s="610"/>
      <c r="J11" s="610"/>
      <c r="K11" s="610"/>
      <c r="L11" s="610"/>
      <c r="M11" s="610"/>
      <c r="N11" s="588"/>
      <c r="O11" s="524"/>
      <c r="P11" s="201"/>
      <c r="Q11" s="163"/>
      <c r="R11" s="163"/>
      <c r="S11" s="611"/>
      <c r="T11" s="163"/>
      <c r="U11" s="611"/>
      <c r="V11" s="163"/>
      <c r="W11" s="612"/>
      <c r="X11" s="12"/>
      <c r="Y11" s="12"/>
      <c r="Z11" s="12"/>
      <c r="AA11" s="12"/>
      <c r="AB11" s="613"/>
      <c r="AC11" s="612"/>
    </row>
    <row r="12" spans="1:29" x14ac:dyDescent="0.25">
      <c r="A12" s="1" t="s">
        <v>29</v>
      </c>
      <c r="N12" s="61"/>
      <c r="P12" s="17"/>
      <c r="AB12" s="3"/>
      <c r="AC12" s="23"/>
    </row>
    <row r="13" spans="1:29" x14ac:dyDescent="0.25">
      <c r="B13" t="s">
        <v>739</v>
      </c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31"/>
      <c r="O13" s="29"/>
      <c r="P13" s="201"/>
      <c r="Q13" s="18"/>
      <c r="R13" s="49"/>
      <c r="S13" s="34">
        <v>0</v>
      </c>
      <c r="T13" s="53"/>
      <c r="U13" s="34">
        <v>0</v>
      </c>
      <c r="W13" s="34">
        <v>0</v>
      </c>
      <c r="AB13" s="3"/>
      <c r="AC13" s="23"/>
    </row>
    <row r="14" spans="1:29" x14ac:dyDescent="0.25">
      <c r="B14" t="s">
        <v>740</v>
      </c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31"/>
      <c r="O14" s="29"/>
      <c r="P14" s="201"/>
      <c r="Q14" s="18"/>
      <c r="R14" s="49"/>
      <c r="S14" s="34">
        <v>0</v>
      </c>
      <c r="T14" s="53"/>
      <c r="U14" s="34">
        <v>0</v>
      </c>
      <c r="W14" s="34">
        <v>0</v>
      </c>
      <c r="AB14" s="3"/>
      <c r="AC14" s="34">
        <v>0</v>
      </c>
    </row>
    <row r="15" spans="1:29" x14ac:dyDescent="0.25">
      <c r="C15" s="327">
        <v>0</v>
      </c>
      <c r="D15" s="327">
        <v>0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8">
        <v>0</v>
      </c>
      <c r="O15" s="601"/>
      <c r="P15" s="17"/>
      <c r="R15" s="327">
        <v>0</v>
      </c>
      <c r="S15" s="329">
        <v>0</v>
      </c>
      <c r="T15" s="327">
        <v>0</v>
      </c>
      <c r="U15" s="329">
        <v>0</v>
      </c>
      <c r="V15" s="327">
        <v>0</v>
      </c>
      <c r="W15" s="329">
        <v>0</v>
      </c>
      <c r="AB15" s="327">
        <v>0</v>
      </c>
      <c r="AC15" s="329">
        <v>0</v>
      </c>
    </row>
    <row r="16" spans="1:29" x14ac:dyDescent="0.25">
      <c r="A16" s="1" t="s">
        <v>36</v>
      </c>
      <c r="I16" s="122"/>
      <c r="J16" s="122"/>
      <c r="K16" s="122"/>
      <c r="L16" s="122"/>
      <c r="M16" s="122"/>
      <c r="N16" s="330"/>
      <c r="O16" s="337"/>
      <c r="P16" s="17"/>
      <c r="S16" s="23"/>
      <c r="U16" s="23"/>
      <c r="W16" s="23"/>
      <c r="AC16" s="23"/>
    </row>
    <row r="17" spans="1:29" x14ac:dyDescent="0.25">
      <c r="A17" s="1" t="s">
        <v>741</v>
      </c>
      <c r="I17" s="122"/>
      <c r="J17" s="122"/>
      <c r="K17" s="122"/>
      <c r="L17" s="122"/>
      <c r="M17" s="122"/>
      <c r="N17" s="330"/>
      <c r="O17" s="337"/>
      <c r="P17" s="17"/>
      <c r="S17" s="23"/>
      <c r="U17" s="23"/>
      <c r="W17" s="23"/>
      <c r="AC17" s="23"/>
    </row>
    <row r="18" spans="1:29" x14ac:dyDescent="0.25">
      <c r="A18" t="s">
        <v>742</v>
      </c>
      <c r="B18" t="s">
        <v>743</v>
      </c>
      <c r="C18" s="29">
        <v>72100</v>
      </c>
      <c r="D18" s="29">
        <v>78344.73</v>
      </c>
      <c r="E18" s="29">
        <v>74000</v>
      </c>
      <c r="F18" s="29">
        <v>74000</v>
      </c>
      <c r="G18" s="29">
        <v>0</v>
      </c>
      <c r="H18" s="30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74000</v>
      </c>
      <c r="O18" s="29"/>
      <c r="P18" s="201"/>
      <c r="Q18" s="18"/>
      <c r="R18" s="49"/>
      <c r="S18" s="34">
        <v>74000</v>
      </c>
      <c r="T18" s="53"/>
      <c r="U18" s="34">
        <v>74000</v>
      </c>
      <c r="V18" s="3"/>
      <c r="W18" s="34">
        <v>74000</v>
      </c>
      <c r="AC18" s="34">
        <v>74000</v>
      </c>
    </row>
    <row r="19" spans="1:29" ht="36.75" x14ac:dyDescent="0.25">
      <c r="A19" t="s">
        <v>744</v>
      </c>
      <c r="B19" t="s">
        <v>745</v>
      </c>
      <c r="C19" s="29">
        <v>539174</v>
      </c>
      <c r="D19" s="29">
        <v>441786.16</v>
      </c>
      <c r="E19" s="29">
        <v>538223</v>
      </c>
      <c r="F19" s="29">
        <v>347803.13</v>
      </c>
      <c r="G19" s="29">
        <v>190419.87</v>
      </c>
      <c r="H19" s="30">
        <v>0.35379363200755076</v>
      </c>
      <c r="I19" s="29">
        <v>0</v>
      </c>
      <c r="J19" s="29">
        <v>39951</v>
      </c>
      <c r="K19" s="29">
        <v>0</v>
      </c>
      <c r="L19" s="29">
        <v>-2456</v>
      </c>
      <c r="M19" s="29">
        <v>0</v>
      </c>
      <c r="N19" s="31">
        <v>575718</v>
      </c>
      <c r="O19" s="29"/>
      <c r="P19" s="201"/>
      <c r="Q19" s="123" t="s">
        <v>746</v>
      </c>
      <c r="R19" s="152">
        <v>-17741</v>
      </c>
      <c r="S19" s="34">
        <v>557977</v>
      </c>
      <c r="T19" s="53"/>
      <c r="U19" s="34">
        <v>575718</v>
      </c>
      <c r="V19" s="3">
        <v>10465</v>
      </c>
      <c r="W19" s="34">
        <v>586183</v>
      </c>
      <c r="X19" s="141" t="s">
        <v>747</v>
      </c>
      <c r="AC19" s="34">
        <v>575718</v>
      </c>
    </row>
    <row r="20" spans="1:29" ht="36.75" x14ac:dyDescent="0.25">
      <c r="A20" t="s">
        <v>748</v>
      </c>
      <c r="B20" t="s">
        <v>45</v>
      </c>
      <c r="C20" s="29">
        <v>151000</v>
      </c>
      <c r="D20" s="29">
        <v>136768.21</v>
      </c>
      <c r="E20" s="29">
        <v>182903</v>
      </c>
      <c r="F20" s="29">
        <v>110272.84</v>
      </c>
      <c r="G20" s="29">
        <v>72630.16</v>
      </c>
      <c r="H20" s="30">
        <v>0.39709660311749945</v>
      </c>
      <c r="I20" s="29">
        <v>0</v>
      </c>
      <c r="J20" s="29">
        <v>5924</v>
      </c>
      <c r="K20" s="29">
        <v>0</v>
      </c>
      <c r="L20" s="29">
        <v>-835</v>
      </c>
      <c r="M20" s="29">
        <v>0</v>
      </c>
      <c r="N20" s="31">
        <v>187992</v>
      </c>
      <c r="O20" s="29"/>
      <c r="P20" s="201"/>
      <c r="Q20" s="123" t="s">
        <v>746</v>
      </c>
      <c r="R20" s="152">
        <v>-6003</v>
      </c>
      <c r="S20" s="34">
        <v>181989</v>
      </c>
      <c r="T20" s="53"/>
      <c r="U20" s="34">
        <v>187992</v>
      </c>
      <c r="V20" s="3">
        <v>3558</v>
      </c>
      <c r="W20" s="34">
        <v>191550</v>
      </c>
      <c r="Z20" s="3"/>
      <c r="AC20" s="34">
        <v>187992</v>
      </c>
    </row>
    <row r="21" spans="1:29" x14ac:dyDescent="0.25">
      <c r="A21" t="s">
        <v>749</v>
      </c>
      <c r="B21" t="s">
        <v>485</v>
      </c>
      <c r="C21" s="29">
        <v>0</v>
      </c>
      <c r="D21" s="29">
        <v>2755.05</v>
      </c>
      <c r="E21" s="29">
        <v>0</v>
      </c>
      <c r="F21" s="29">
        <v>-1869.45</v>
      </c>
      <c r="G21" s="29">
        <v>1869.45</v>
      </c>
      <c r="H21" s="30" t="s">
        <v>2871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0</v>
      </c>
      <c r="O21" s="29"/>
      <c r="P21" s="201"/>
      <c r="Q21" s="18"/>
      <c r="R21" s="49"/>
      <c r="S21" s="34">
        <v>0</v>
      </c>
      <c r="T21" s="53"/>
      <c r="U21" s="34">
        <v>0</v>
      </c>
      <c r="V21" s="3"/>
      <c r="W21" s="34">
        <v>0</v>
      </c>
      <c r="AC21" s="34">
        <v>0</v>
      </c>
    </row>
    <row r="22" spans="1:29" x14ac:dyDescent="0.25">
      <c r="A22" t="s">
        <v>750</v>
      </c>
      <c r="B22" t="s">
        <v>80</v>
      </c>
      <c r="C22" s="29">
        <v>0</v>
      </c>
      <c r="D22" s="29">
        <v>38955.42</v>
      </c>
      <c r="E22" s="29">
        <v>0</v>
      </c>
      <c r="F22" s="29">
        <v>19889.009999999998</v>
      </c>
      <c r="G22" s="29">
        <v>-19889.009999999998</v>
      </c>
      <c r="H22" s="30" t="s">
        <v>2871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1">
        <v>0</v>
      </c>
      <c r="O22" s="29"/>
      <c r="P22" s="201"/>
      <c r="Q22" s="18"/>
      <c r="R22" s="49"/>
      <c r="S22" s="34">
        <v>0</v>
      </c>
      <c r="T22" s="53"/>
      <c r="U22" s="34">
        <v>0</v>
      </c>
      <c r="V22" s="3"/>
      <c r="W22" s="34">
        <v>0</v>
      </c>
      <c r="AC22" s="34">
        <v>0</v>
      </c>
    </row>
    <row r="23" spans="1:29" x14ac:dyDescent="0.25">
      <c r="A23" t="s">
        <v>751</v>
      </c>
      <c r="B23" t="s">
        <v>82</v>
      </c>
      <c r="C23" s="29">
        <v>0</v>
      </c>
      <c r="D23" s="29">
        <v>21860.02</v>
      </c>
      <c r="E23" s="29">
        <v>0</v>
      </c>
      <c r="F23" s="29">
        <v>13737.2</v>
      </c>
      <c r="G23" s="29">
        <v>-13737.2</v>
      </c>
      <c r="H23" s="30" t="s">
        <v>2871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0</v>
      </c>
      <c r="O23" s="29"/>
      <c r="P23" s="201"/>
      <c r="Q23" s="18"/>
      <c r="R23" s="49"/>
      <c r="S23" s="34">
        <v>0</v>
      </c>
      <c r="T23" s="53"/>
      <c r="U23" s="34">
        <v>0</v>
      </c>
      <c r="V23" s="3"/>
      <c r="W23" s="34">
        <v>0</v>
      </c>
      <c r="AC23" s="34">
        <v>0</v>
      </c>
    </row>
    <row r="24" spans="1:29" x14ac:dyDescent="0.25">
      <c r="A24" t="s">
        <v>752</v>
      </c>
      <c r="B24" t="s">
        <v>84</v>
      </c>
      <c r="C24" s="29">
        <v>0</v>
      </c>
      <c r="D24" s="29">
        <v>8156.55</v>
      </c>
      <c r="E24" s="29">
        <v>0</v>
      </c>
      <c r="F24" s="29">
        <v>10291.969999999999</v>
      </c>
      <c r="G24" s="29">
        <v>-10291.969999999999</v>
      </c>
      <c r="H24" s="30" t="s">
        <v>2871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0</v>
      </c>
      <c r="O24" s="29"/>
      <c r="P24" s="201"/>
      <c r="Q24" s="18"/>
      <c r="R24" s="49"/>
      <c r="S24" s="34">
        <v>0</v>
      </c>
      <c r="T24" s="53"/>
      <c r="U24" s="34">
        <v>0</v>
      </c>
      <c r="V24" s="3"/>
      <c r="W24" s="34">
        <v>0</v>
      </c>
      <c r="AC24" s="34">
        <v>0</v>
      </c>
    </row>
    <row r="25" spans="1:29" x14ac:dyDescent="0.25">
      <c r="A25" s="5" t="s">
        <v>753</v>
      </c>
      <c r="B25" s="5" t="s">
        <v>754</v>
      </c>
      <c r="C25" s="29">
        <v>2500</v>
      </c>
      <c r="D25" s="29">
        <v>2679.3</v>
      </c>
      <c r="E25" s="29">
        <v>2500</v>
      </c>
      <c r="F25" s="29">
        <v>0</v>
      </c>
      <c r="G25" s="29">
        <v>2500</v>
      </c>
      <c r="H25" s="30">
        <v>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2500</v>
      </c>
      <c r="O25" s="29"/>
      <c r="P25" s="201"/>
      <c r="Q25" s="18"/>
      <c r="R25" s="49"/>
      <c r="S25" s="34">
        <v>2500</v>
      </c>
      <c r="T25" s="53"/>
      <c r="U25" s="34">
        <v>2500</v>
      </c>
      <c r="V25" s="3"/>
      <c r="W25" s="34">
        <v>2500</v>
      </c>
      <c r="AC25" s="34">
        <v>2500</v>
      </c>
    </row>
    <row r="26" spans="1:29" x14ac:dyDescent="0.25">
      <c r="A26" s="5" t="s">
        <v>755</v>
      </c>
      <c r="B26" s="5" t="s">
        <v>756</v>
      </c>
      <c r="C26" s="29">
        <v>1200</v>
      </c>
      <c r="D26" s="29">
        <v>1159.96</v>
      </c>
      <c r="E26" s="29">
        <v>1200</v>
      </c>
      <c r="F26" s="29">
        <v>372.75</v>
      </c>
      <c r="G26" s="29">
        <v>827.25</v>
      </c>
      <c r="H26" s="30">
        <v>0.68937499999999996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1200</v>
      </c>
      <c r="O26" s="29"/>
      <c r="P26" s="201"/>
      <c r="Q26" s="18"/>
      <c r="R26" s="49"/>
      <c r="S26" s="34">
        <v>1200</v>
      </c>
      <c r="T26" s="53"/>
      <c r="U26" s="34">
        <v>1200</v>
      </c>
      <c r="V26" s="3"/>
      <c r="W26" s="34">
        <v>1200</v>
      </c>
      <c r="AC26" s="34">
        <v>1200</v>
      </c>
    </row>
    <row r="27" spans="1:29" x14ac:dyDescent="0.25">
      <c r="A27" s="5"/>
      <c r="B27" s="5"/>
      <c r="C27" s="331">
        <v>765974</v>
      </c>
      <c r="D27" s="331">
        <v>732465.40000000014</v>
      </c>
      <c r="E27" s="331">
        <v>798826</v>
      </c>
      <c r="F27" s="331">
        <v>574497.44999999995</v>
      </c>
      <c r="G27" s="331">
        <v>224328.55000000002</v>
      </c>
      <c r="H27" s="331"/>
      <c r="I27" s="331">
        <v>0</v>
      </c>
      <c r="J27" s="331">
        <v>45875</v>
      </c>
      <c r="K27" s="331">
        <v>0</v>
      </c>
      <c r="L27" s="331">
        <v>-3291</v>
      </c>
      <c r="M27" s="331">
        <v>0</v>
      </c>
      <c r="N27" s="57">
        <v>841410</v>
      </c>
      <c r="O27" s="55"/>
      <c r="P27" s="17"/>
      <c r="R27" s="331">
        <v>-23744</v>
      </c>
      <c r="S27" s="128">
        <v>817666</v>
      </c>
      <c r="T27" s="331">
        <v>0</v>
      </c>
      <c r="U27" s="128">
        <v>841410</v>
      </c>
      <c r="V27" s="331">
        <v>14023</v>
      </c>
      <c r="W27" s="128">
        <v>855433</v>
      </c>
      <c r="AB27" s="331">
        <v>0</v>
      </c>
      <c r="AC27" s="128">
        <v>841410</v>
      </c>
    </row>
    <row r="28" spans="1:29" s="5" customFormat="1" x14ac:dyDescent="0.25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1"/>
      <c r="O28" s="29"/>
      <c r="P28" s="17"/>
      <c r="R28" s="29"/>
      <c r="S28" s="332"/>
      <c r="T28" s="29"/>
      <c r="U28" s="332"/>
      <c r="V28" s="29"/>
      <c r="W28" s="332"/>
      <c r="AB28" s="29"/>
      <c r="AC28" s="332"/>
    </row>
    <row r="29" spans="1:29" s="5" customFormat="1" ht="15.75" thickBot="1" x14ac:dyDescent="0.3">
      <c r="A29" s="68" t="s">
        <v>757</v>
      </c>
      <c r="C29" s="175">
        <v>765974</v>
      </c>
      <c r="D29" s="175">
        <v>732465.40000000014</v>
      </c>
      <c r="E29" s="175">
        <v>798826</v>
      </c>
      <c r="F29" s="175">
        <v>574497.44999999995</v>
      </c>
      <c r="G29" s="175">
        <v>224328.55000000002</v>
      </c>
      <c r="H29" s="175"/>
      <c r="I29" s="175">
        <v>0</v>
      </c>
      <c r="J29" s="175">
        <v>45875</v>
      </c>
      <c r="K29" s="175">
        <v>0</v>
      </c>
      <c r="L29" s="175">
        <v>-3291</v>
      </c>
      <c r="M29" s="175">
        <v>0</v>
      </c>
      <c r="N29" s="66">
        <v>841410</v>
      </c>
      <c r="O29" s="215"/>
      <c r="P29" s="17"/>
      <c r="R29" s="175">
        <v>-23744</v>
      </c>
      <c r="S29" s="139">
        <v>817666</v>
      </c>
      <c r="T29" s="175">
        <v>0</v>
      </c>
      <c r="U29" s="66">
        <v>841410</v>
      </c>
      <c r="V29" s="175">
        <v>14023</v>
      </c>
      <c r="W29" s="139">
        <v>855433</v>
      </c>
      <c r="AB29" s="175">
        <v>0</v>
      </c>
      <c r="AC29" s="139">
        <v>841410</v>
      </c>
    </row>
    <row r="30" spans="1:29" x14ac:dyDescent="0.25">
      <c r="C30" s="256"/>
      <c r="D30" s="256"/>
      <c r="E30" s="256"/>
      <c r="F30" s="256"/>
      <c r="G30" s="256"/>
      <c r="H30" s="256"/>
      <c r="I30" s="256"/>
      <c r="J30" s="256"/>
      <c r="K30" s="38"/>
      <c r="L30" s="38"/>
      <c r="M30" s="38"/>
      <c r="N30" s="38"/>
      <c r="O30" s="55"/>
      <c r="P30" s="17"/>
      <c r="S30" s="140"/>
      <c r="T30" s="141"/>
    </row>
    <row r="31" spans="1:29" s="5" customFormat="1" ht="16.5" thickBot="1" x14ac:dyDescent="0.3">
      <c r="A31"/>
      <c r="B31" s="80" t="s">
        <v>157</v>
      </c>
      <c r="C31" s="81"/>
      <c r="D31" s="82"/>
      <c r="E31" s="82"/>
      <c r="F31" s="81"/>
      <c r="G31" s="81"/>
      <c r="H31" s="83"/>
      <c r="I31" s="81"/>
      <c r="J31" s="81"/>
      <c r="K31" s="81"/>
      <c r="L31" s="82"/>
      <c r="M31" s="82"/>
      <c r="N31" s="258">
        <v>-26709</v>
      </c>
      <c r="O31" s="589"/>
      <c r="P31" s="17"/>
      <c r="Q31" s="28"/>
      <c r="R31" s="28"/>
      <c r="S31" s="28"/>
      <c r="T31" s="28"/>
      <c r="U31" s="28"/>
      <c r="V31" s="28"/>
      <c r="W31" s="28"/>
    </row>
    <row r="32" spans="1:29" s="5" customFormat="1" ht="16.5" thickBot="1" x14ac:dyDescent="0.3">
      <c r="A32"/>
      <c r="B32" s="85" t="s">
        <v>158</v>
      </c>
      <c r="C32" s="86"/>
      <c r="D32" s="87"/>
      <c r="E32" s="87"/>
      <c r="F32" s="86"/>
      <c r="G32" s="86"/>
      <c r="H32" s="88"/>
      <c r="I32" s="86"/>
      <c r="J32" s="86"/>
      <c r="K32" s="86"/>
      <c r="L32" s="89">
        <v>-30000</v>
      </c>
      <c r="M32" s="87"/>
      <c r="N32" s="261">
        <v>814701</v>
      </c>
      <c r="O32" s="590"/>
      <c r="P32" s="17"/>
      <c r="Q32" s="91" t="s">
        <v>159</v>
      </c>
      <c r="R32" s="116"/>
      <c r="S32" s="93" t="s">
        <v>160</v>
      </c>
      <c r="T32" s="94"/>
      <c r="U32" s="93" t="s">
        <v>161</v>
      </c>
      <c r="V32" s="94"/>
      <c r="W32" s="95" t="s">
        <v>162</v>
      </c>
    </row>
    <row r="33" spans="1:23" s="5" customFormat="1" ht="15.75" x14ac:dyDescent="0.25">
      <c r="A33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591"/>
      <c r="P33" s="17"/>
      <c r="Q33" s="96"/>
      <c r="R33" s="117"/>
      <c r="S33" s="50"/>
      <c r="T33" s="97"/>
      <c r="U33" s="50"/>
      <c r="V33" s="97"/>
      <c r="W33" s="98"/>
    </row>
    <row r="34" spans="1:23" s="5" customFormat="1" ht="15.75" x14ac:dyDescent="0.25">
      <c r="A34"/>
      <c r="B34" s="99" t="s">
        <v>164</v>
      </c>
      <c r="C34" s="100"/>
      <c r="D34" s="101"/>
      <c r="E34" s="101"/>
      <c r="F34" s="100"/>
      <c r="G34" s="100"/>
      <c r="H34" s="102"/>
      <c r="I34" s="100"/>
      <c r="J34" s="100"/>
      <c r="K34" s="100"/>
      <c r="L34" s="101"/>
      <c r="M34" s="101"/>
      <c r="N34" s="267">
        <v>0</v>
      </c>
      <c r="O34" s="592"/>
      <c r="P34" s="17"/>
      <c r="Q34" s="96"/>
      <c r="R34" s="117"/>
      <c r="S34" s="50"/>
      <c r="T34" s="97"/>
      <c r="U34" s="50"/>
      <c r="V34" s="97"/>
      <c r="W34" s="98"/>
    </row>
    <row r="35" spans="1:23" x14ac:dyDescent="0.25">
      <c r="C35"/>
      <c r="D35"/>
      <c r="E35"/>
      <c r="F35"/>
      <c r="G35"/>
      <c r="H35"/>
      <c r="P35" s="17"/>
      <c r="Q35" s="96"/>
      <c r="R35" s="117"/>
      <c r="S35" s="50"/>
      <c r="T35" s="97"/>
      <c r="U35" s="50"/>
      <c r="V35" s="97"/>
      <c r="W35" s="98"/>
    </row>
    <row r="36" spans="1:23" s="5" customFormat="1" x14ac:dyDescent="0.25">
      <c r="A36" s="209"/>
      <c r="C36" s="229"/>
      <c r="D36" s="229"/>
      <c r="F36" s="211"/>
      <c r="P36" s="17"/>
      <c r="Q36" s="96"/>
      <c r="R36" s="117"/>
      <c r="S36" s="50"/>
      <c r="T36" s="97"/>
      <c r="U36" s="50"/>
      <c r="V36" s="97"/>
      <c r="W36" s="98"/>
    </row>
    <row r="37" spans="1:23" s="5" customFormat="1" x14ac:dyDescent="0.25">
      <c r="A37" s="209"/>
      <c r="C37" s="160"/>
      <c r="D37" s="160"/>
      <c r="E37" s="160"/>
      <c r="F37" s="160"/>
      <c r="G37" s="160"/>
      <c r="H37" s="160"/>
      <c r="P37" s="17"/>
      <c r="Q37" s="96"/>
      <c r="R37" s="117"/>
      <c r="S37" s="50"/>
      <c r="T37" s="97"/>
      <c r="U37" s="50"/>
      <c r="V37" s="97"/>
      <c r="W37" s="98"/>
    </row>
    <row r="38" spans="1:23" x14ac:dyDescent="0.25">
      <c r="A38" s="104" t="s">
        <v>165</v>
      </c>
      <c r="C38" s="178"/>
      <c r="D38" s="178"/>
      <c r="E38" s="178"/>
      <c r="F38" s="178"/>
      <c r="G38" s="178"/>
      <c r="H38" s="178"/>
      <c r="P38" s="17"/>
      <c r="Q38" s="96"/>
      <c r="R38" s="117"/>
      <c r="S38" s="50"/>
      <c r="T38" s="97"/>
      <c r="U38" s="50"/>
      <c r="V38" s="97"/>
      <c r="W38" s="98"/>
    </row>
    <row r="39" spans="1:23" x14ac:dyDescent="0.25">
      <c r="A39" s="105" t="s">
        <v>166</v>
      </c>
      <c r="B39" s="106" t="s">
        <v>167</v>
      </c>
      <c r="C39" s="107">
        <v>690174</v>
      </c>
      <c r="D39" s="107">
        <v>650281.41000000015</v>
      </c>
      <c r="E39" s="107">
        <v>721126</v>
      </c>
      <c r="F39" s="107">
        <v>500124.69999999995</v>
      </c>
      <c r="G39" s="107">
        <v>221001.30000000002</v>
      </c>
      <c r="H39" s="107"/>
      <c r="I39" s="107">
        <v>0</v>
      </c>
      <c r="J39" s="107">
        <v>45875</v>
      </c>
      <c r="K39" s="107">
        <v>0</v>
      </c>
      <c r="L39" s="107">
        <v>-3291</v>
      </c>
      <c r="M39" s="107">
        <v>0</v>
      </c>
      <c r="N39" s="107">
        <v>763710</v>
      </c>
      <c r="O39" s="191"/>
      <c r="P39" s="17"/>
      <c r="Q39" s="96"/>
      <c r="R39" s="117"/>
      <c r="S39" s="50"/>
      <c r="T39" s="97"/>
      <c r="U39" s="50"/>
      <c r="V39" s="97"/>
      <c r="W39" s="98"/>
    </row>
    <row r="40" spans="1:23" s="120" customFormat="1" x14ac:dyDescent="0.25">
      <c r="P40" s="158"/>
      <c r="Q40" s="96"/>
      <c r="R40" s="117"/>
      <c r="S40" s="50"/>
      <c r="T40" s="97"/>
      <c r="U40" s="50"/>
      <c r="V40" s="97"/>
      <c r="W40" s="98"/>
    </row>
    <row r="41" spans="1:23" s="5" customFormat="1" x14ac:dyDescent="0.25">
      <c r="A41" s="153"/>
      <c r="C41" s="29"/>
      <c r="D41" s="29"/>
      <c r="E41" s="29"/>
      <c r="F41" s="29"/>
      <c r="G41" s="29"/>
      <c r="H41" s="29"/>
      <c r="I41" s="55"/>
      <c r="J41" s="55"/>
      <c r="K41" s="120"/>
      <c r="P41" s="17"/>
      <c r="Q41" s="96"/>
      <c r="R41" s="117"/>
      <c r="S41" s="50"/>
      <c r="T41" s="97"/>
      <c r="U41" s="50"/>
      <c r="V41" s="97"/>
      <c r="W41" s="98"/>
    </row>
    <row r="42" spans="1:23" s="5" customFormat="1" x14ac:dyDescent="0.25">
      <c r="A42" s="153"/>
      <c r="C42" s="29"/>
      <c r="D42" s="29"/>
      <c r="E42" s="29"/>
      <c r="F42" s="29"/>
      <c r="G42" s="333"/>
      <c r="H42" s="29"/>
      <c r="I42" s="29"/>
      <c r="J42" s="29"/>
      <c r="P42" s="17"/>
      <c r="Q42" s="96"/>
      <c r="R42" s="117"/>
      <c r="S42" s="50"/>
      <c r="T42" s="97"/>
      <c r="U42" s="50"/>
      <c r="V42" s="97"/>
      <c r="W42" s="98"/>
    </row>
    <row r="43" spans="1:23" ht="15.75" thickBot="1" x14ac:dyDescent="0.3">
      <c r="A43" s="153"/>
      <c r="C43" s="29"/>
      <c r="D43" s="29"/>
      <c r="E43" s="29"/>
      <c r="F43" s="29" t="s">
        <v>5</v>
      </c>
      <c r="G43" s="29"/>
      <c r="H43" s="29"/>
      <c r="I43" s="29"/>
      <c r="J43" s="191"/>
      <c r="K43" s="5"/>
      <c r="N43" s="5"/>
      <c r="P43" s="17"/>
      <c r="Q43" s="109"/>
      <c r="R43" s="117"/>
      <c r="S43" s="39"/>
      <c r="T43" s="97"/>
      <c r="U43" s="39"/>
      <c r="V43" s="97"/>
      <c r="W43" s="110"/>
    </row>
    <row r="44" spans="1:23" ht="15.75" thickBot="1" x14ac:dyDescent="0.3">
      <c r="A44" s="153"/>
      <c r="C44" s="191"/>
      <c r="D44" s="191"/>
      <c r="E44" s="191"/>
      <c r="F44" s="191"/>
      <c r="G44" s="191"/>
      <c r="H44" s="191"/>
      <c r="I44" s="191"/>
      <c r="J44" s="334"/>
      <c r="K44" s="5"/>
      <c r="N44" s="5"/>
      <c r="P44" s="17"/>
      <c r="Q44" s="111" t="s">
        <v>168</v>
      </c>
      <c r="R44" s="121"/>
      <c r="S44" s="113">
        <v>0</v>
      </c>
      <c r="T44" s="114"/>
      <c r="U44" s="113">
        <v>0</v>
      </c>
      <c r="V44" s="114"/>
      <c r="W44" s="115">
        <v>0</v>
      </c>
    </row>
    <row r="45" spans="1:23" ht="15.75" thickBot="1" x14ac:dyDescent="0.3">
      <c r="C45" s="334"/>
      <c r="D45" s="334"/>
      <c r="E45" s="334"/>
      <c r="F45" s="334"/>
      <c r="G45" s="334"/>
      <c r="H45" s="334"/>
      <c r="I45" s="334"/>
      <c r="J45" s="191"/>
      <c r="K45" s="5"/>
      <c r="N45" s="5"/>
      <c r="P45" s="17"/>
      <c r="Q45" s="28"/>
      <c r="R45" s="26"/>
      <c r="S45" s="28"/>
      <c r="T45" s="28"/>
      <c r="U45" s="28"/>
      <c r="V45" s="28"/>
      <c r="W45" s="28"/>
    </row>
    <row r="46" spans="1:23" s="120" customFormat="1" ht="15.75" x14ac:dyDescent="0.25">
      <c r="A46" s="162"/>
      <c r="P46" s="17"/>
      <c r="Q46" s="91" t="s">
        <v>252</v>
      </c>
      <c r="R46" s="116"/>
      <c r="S46" s="93" t="s">
        <v>160</v>
      </c>
      <c r="T46" s="94"/>
      <c r="U46" s="93" t="s">
        <v>161</v>
      </c>
      <c r="V46" s="94"/>
      <c r="W46" s="95" t="s">
        <v>162</v>
      </c>
    </row>
    <row r="47" spans="1:23" s="120" customFormat="1" x14ac:dyDescent="0.25">
      <c r="P47" s="17"/>
      <c r="Q47" s="96"/>
      <c r="R47" s="117"/>
      <c r="S47" s="50"/>
      <c r="T47" s="97"/>
      <c r="U47" s="50"/>
      <c r="V47" s="97"/>
      <c r="W47" s="98"/>
    </row>
    <row r="48" spans="1:23" s="120" customFormat="1" x14ac:dyDescent="0.25">
      <c r="P48" s="17"/>
      <c r="Q48" s="96"/>
      <c r="R48" s="117"/>
      <c r="S48" s="50"/>
      <c r="T48" s="97"/>
      <c r="U48" s="50"/>
      <c r="V48" s="97"/>
      <c r="W48" s="98"/>
    </row>
    <row r="49" spans="2:23" s="120" customFormat="1" x14ac:dyDescent="0.25">
      <c r="C49" s="161"/>
      <c r="D49" s="161"/>
      <c r="E49" s="161"/>
      <c r="F49" s="161"/>
      <c r="G49" s="161"/>
      <c r="H49" s="161"/>
      <c r="P49" s="17"/>
      <c r="Q49" s="96"/>
      <c r="R49" s="117"/>
      <c r="S49" s="50"/>
      <c r="T49" s="97"/>
      <c r="U49" s="50"/>
      <c r="V49" s="97"/>
      <c r="W49" s="98"/>
    </row>
    <row r="50" spans="2:23" s="120" customFormat="1" x14ac:dyDescent="0.25">
      <c r="C50" s="161"/>
      <c r="D50" s="161"/>
      <c r="E50" s="161"/>
      <c r="F50" s="161"/>
      <c r="G50" s="161"/>
      <c r="H50" s="161"/>
      <c r="P50" s="17"/>
      <c r="Q50" s="96"/>
      <c r="R50" s="117"/>
      <c r="S50" s="50"/>
      <c r="T50" s="97"/>
      <c r="U50" s="50"/>
      <c r="V50" s="97"/>
      <c r="W50" s="98"/>
    </row>
    <row r="51" spans="2:23" s="120" customFormat="1" x14ac:dyDescent="0.25">
      <c r="C51" s="161"/>
      <c r="D51" s="161"/>
      <c r="E51" s="161"/>
      <c r="F51" s="161"/>
      <c r="G51" s="161"/>
      <c r="H51" s="161"/>
      <c r="P51" s="17"/>
      <c r="Q51" s="96"/>
      <c r="R51" s="117"/>
      <c r="S51" s="50"/>
      <c r="T51" s="97"/>
      <c r="U51" s="50"/>
      <c r="V51" s="97"/>
      <c r="W51" s="98"/>
    </row>
    <row r="52" spans="2:23" x14ac:dyDescent="0.25">
      <c r="B52" s="120"/>
      <c r="C52" s="119"/>
      <c r="D52" s="119"/>
      <c r="E52" s="119"/>
      <c r="F52" s="119"/>
      <c r="G52" s="161"/>
      <c r="H52" s="161"/>
      <c r="I52" s="119"/>
      <c r="J52" s="119"/>
      <c r="K52" s="120"/>
      <c r="L52" s="120"/>
      <c r="M52" s="119"/>
      <c r="N52" s="119"/>
      <c r="O52" s="119"/>
      <c r="P52" s="17"/>
      <c r="Q52" s="96"/>
      <c r="R52" s="117"/>
      <c r="S52" s="50"/>
      <c r="T52" s="97"/>
      <c r="U52" s="50"/>
      <c r="V52" s="97"/>
      <c r="W52" s="98"/>
    </row>
    <row r="53" spans="2:23" ht="15.75" thickBot="1" x14ac:dyDescent="0.3">
      <c r="B53" s="120"/>
      <c r="C53" s="161"/>
      <c r="D53" s="161"/>
      <c r="E53" s="161"/>
      <c r="F53" s="161"/>
      <c r="G53" s="161"/>
      <c r="H53" s="161"/>
      <c r="I53" s="120"/>
      <c r="J53" s="120"/>
      <c r="K53" s="120"/>
      <c r="L53" s="120"/>
      <c r="M53" s="120"/>
      <c r="N53" s="120"/>
      <c r="O53" s="120"/>
      <c r="P53" s="17"/>
      <c r="Q53" s="109"/>
      <c r="R53" s="117"/>
      <c r="S53" s="39"/>
      <c r="T53" s="97"/>
      <c r="U53" s="39"/>
      <c r="V53" s="97"/>
      <c r="W53" s="110"/>
    </row>
    <row r="54" spans="2:23" ht="15.75" thickBot="1" x14ac:dyDescent="0.3">
      <c r="B54" s="120"/>
      <c r="C54" s="161"/>
      <c r="D54" s="161"/>
      <c r="E54" s="161"/>
      <c r="F54" s="161"/>
      <c r="G54" s="161"/>
      <c r="H54" s="161"/>
      <c r="I54" s="120"/>
      <c r="J54" s="120"/>
      <c r="K54" s="120"/>
      <c r="L54" s="120"/>
      <c r="M54" s="120"/>
      <c r="N54" s="120"/>
      <c r="O54" s="120"/>
      <c r="P54" s="17"/>
      <c r="Q54" s="111" t="s">
        <v>168</v>
      </c>
      <c r="R54" s="121"/>
      <c r="S54" s="113">
        <v>0</v>
      </c>
      <c r="T54" s="114"/>
      <c r="U54" s="113">
        <v>0</v>
      </c>
      <c r="V54" s="114"/>
      <c r="W54" s="115">
        <v>0</v>
      </c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topLeftCell="A76" workbookViewId="0">
      <selection activeCell="G117" sqref="G117"/>
    </sheetView>
  </sheetViews>
  <sheetFormatPr defaultRowHeight="15" x14ac:dyDescent="0.25"/>
  <cols>
    <col min="1" max="1" width="19.85546875" customWidth="1"/>
    <col min="2" max="2" width="42.7109375" customWidth="1"/>
    <col min="3" max="7" width="14.28515625" customWidth="1"/>
    <col min="8" max="8" width="11.28515625" customWidth="1"/>
    <col min="9" max="9" width="12.5703125" customWidth="1"/>
    <col min="10" max="10" width="13.28515625" customWidth="1"/>
    <col min="11" max="11" width="10.5703125" customWidth="1"/>
    <col min="12" max="13" width="11.85546875" customWidth="1"/>
    <col min="14" max="14" width="15.7109375" style="3" customWidth="1"/>
    <col min="15" max="15" width="15.7109375" style="29" customWidth="1"/>
    <col min="16" max="16" width="2.42578125" customWidth="1"/>
    <col min="17" max="17" width="26.5703125" customWidth="1"/>
    <col min="18" max="18" width="11.7109375" customWidth="1"/>
    <col min="19" max="19" width="14.28515625" customWidth="1"/>
    <col min="20" max="20" width="9.28515625" bestFit="1" customWidth="1"/>
    <col min="21" max="21" width="12.140625" bestFit="1" customWidth="1"/>
    <col min="22" max="22" width="10.28515625" customWidth="1"/>
    <col min="23" max="23" width="10.85546875" customWidth="1"/>
    <col min="26" max="26" width="4.140625" customWidth="1"/>
    <col min="27" max="27" width="4.85546875" customWidth="1"/>
    <col min="28" max="28" width="9" customWidth="1"/>
    <col min="29" max="29" width="11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1224</v>
      </c>
    </row>
    <row r="5" spans="1:29" x14ac:dyDescent="0.25">
      <c r="A5" s="1"/>
    </row>
    <row r="6" spans="1:29" x14ac:dyDescent="0.25">
      <c r="A6" s="1" t="s">
        <v>3</v>
      </c>
      <c r="B6" s="1" t="s">
        <v>1209</v>
      </c>
    </row>
    <row r="7" spans="1:29" x14ac:dyDescent="0.25">
      <c r="A7" s="1" t="s">
        <v>6</v>
      </c>
      <c r="B7" s="1" t="s">
        <v>1225</v>
      </c>
    </row>
    <row r="8" spans="1:29" x14ac:dyDescent="0.25">
      <c r="E8" s="231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78">
        <v>20</v>
      </c>
      <c r="O9" s="238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248" t="s">
        <v>21</v>
      </c>
      <c r="O10" s="524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D11" s="124"/>
      <c r="F11" s="608">
        <v>41547</v>
      </c>
      <c r="N11" s="31"/>
      <c r="P11" s="17"/>
      <c r="S11" s="23"/>
      <c r="U11" s="23"/>
      <c r="W11" s="23"/>
      <c r="AB11" s="3"/>
      <c r="AC11" s="23"/>
    </row>
    <row r="12" spans="1:29" ht="18.75" x14ac:dyDescent="0.3">
      <c r="A12" s="394" t="s">
        <v>1226</v>
      </c>
      <c r="H12" s="208"/>
      <c r="M12" s="5"/>
      <c r="N12" s="31"/>
      <c r="P12" s="17"/>
      <c r="S12" s="23"/>
      <c r="U12" s="23"/>
      <c r="W12" s="23"/>
      <c r="AB12" s="3"/>
      <c r="AC12" s="23"/>
    </row>
    <row r="13" spans="1:29" x14ac:dyDescent="0.25">
      <c r="A13" s="1" t="s">
        <v>1227</v>
      </c>
      <c r="B13" s="29"/>
      <c r="C13" s="29"/>
      <c r="D13" s="29"/>
      <c r="E13" s="29"/>
      <c r="F13" s="29"/>
      <c r="G13" s="30"/>
      <c r="H13" s="29"/>
      <c r="I13" s="29"/>
      <c r="J13" s="29"/>
      <c r="K13" s="29"/>
      <c r="L13" s="29"/>
      <c r="M13" s="29"/>
      <c r="N13" s="31"/>
      <c r="P13" s="395"/>
      <c r="Q13" s="152"/>
      <c r="R13" s="191"/>
      <c r="S13" s="34"/>
      <c r="T13" s="191"/>
      <c r="U13" s="23"/>
      <c r="V13" s="191"/>
      <c r="W13" s="23"/>
      <c r="AB13" s="3"/>
      <c r="AC13" s="34">
        <v>0</v>
      </c>
    </row>
    <row r="14" spans="1:29" x14ac:dyDescent="0.25">
      <c r="A14" s="166" t="s">
        <v>2913</v>
      </c>
      <c r="B14" s="166" t="s">
        <v>2914</v>
      </c>
      <c r="C14" s="29">
        <v>0</v>
      </c>
      <c r="D14" s="29">
        <v>3061.38</v>
      </c>
      <c r="E14" s="29">
        <v>129464</v>
      </c>
      <c r="F14" s="29">
        <v>40069.39</v>
      </c>
      <c r="G14" s="29">
        <v>89394.61</v>
      </c>
      <c r="H14" s="30">
        <v>0.69049782178829633</v>
      </c>
      <c r="I14" s="29">
        <v>0</v>
      </c>
      <c r="J14" s="29">
        <v>-8242</v>
      </c>
      <c r="K14" s="29">
        <v>0</v>
      </c>
      <c r="L14" s="29">
        <v>0</v>
      </c>
      <c r="M14" s="29">
        <v>0</v>
      </c>
      <c r="N14" s="31">
        <v>121222</v>
      </c>
      <c r="P14" s="201"/>
      <c r="Q14" s="18"/>
      <c r="R14" s="49"/>
      <c r="S14" s="34">
        <v>121222</v>
      </c>
      <c r="T14" s="53"/>
      <c r="U14" s="34">
        <v>121222</v>
      </c>
      <c r="W14" s="34">
        <v>121222</v>
      </c>
      <c r="AC14" s="34">
        <v>121222</v>
      </c>
    </row>
    <row r="15" spans="1:29" x14ac:dyDescent="0.25">
      <c r="A15" s="166" t="s">
        <v>2915</v>
      </c>
      <c r="B15" s="166" t="s">
        <v>1679</v>
      </c>
      <c r="C15" s="29">
        <v>0</v>
      </c>
      <c r="D15" s="29">
        <v>0</v>
      </c>
      <c r="E15" s="29">
        <v>32366</v>
      </c>
      <c r="F15" s="29">
        <v>10076.14</v>
      </c>
      <c r="G15" s="29">
        <v>22289.86</v>
      </c>
      <c r="H15" s="30">
        <v>0.68868133226225048</v>
      </c>
      <c r="I15" s="29">
        <v>0</v>
      </c>
      <c r="J15" s="29">
        <v>-2060</v>
      </c>
      <c r="K15" s="29">
        <v>0</v>
      </c>
      <c r="L15" s="29">
        <v>0</v>
      </c>
      <c r="M15" s="29">
        <v>0</v>
      </c>
      <c r="N15" s="31">
        <v>30306</v>
      </c>
      <c r="P15" s="201"/>
      <c r="Q15" s="18"/>
      <c r="R15" s="49"/>
      <c r="S15" s="34">
        <v>30306</v>
      </c>
      <c r="T15" s="53"/>
      <c r="U15" s="34">
        <v>30306</v>
      </c>
      <c r="W15" s="34">
        <v>30306</v>
      </c>
      <c r="AC15" s="34">
        <v>30306</v>
      </c>
    </row>
    <row r="16" spans="1:29" x14ac:dyDescent="0.25">
      <c r="A16" s="166" t="s">
        <v>2916</v>
      </c>
      <c r="B16" s="166" t="s">
        <v>126</v>
      </c>
      <c r="C16" s="29">
        <v>0</v>
      </c>
      <c r="D16" s="29">
        <v>0</v>
      </c>
      <c r="E16" s="29">
        <v>2500</v>
      </c>
      <c r="F16" s="29">
        <v>1297.5899999999999</v>
      </c>
      <c r="G16" s="29">
        <v>1202.4100000000001</v>
      </c>
      <c r="H16" s="30">
        <v>0.48096400000000006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2500</v>
      </c>
      <c r="P16" s="201"/>
      <c r="Q16" s="18"/>
      <c r="R16" s="49"/>
      <c r="S16" s="34">
        <v>2500</v>
      </c>
      <c r="T16" s="53"/>
      <c r="U16" s="34">
        <v>2500</v>
      </c>
      <c r="W16" s="34">
        <v>2500</v>
      </c>
      <c r="AC16" s="34">
        <v>2500</v>
      </c>
    </row>
    <row r="17" spans="1:29" x14ac:dyDescent="0.25">
      <c r="A17" s="166" t="s">
        <v>2917</v>
      </c>
      <c r="B17" s="166" t="s">
        <v>88</v>
      </c>
      <c r="C17" s="29">
        <v>0</v>
      </c>
      <c r="D17" s="29">
        <v>0</v>
      </c>
      <c r="E17" s="29">
        <v>500</v>
      </c>
      <c r="F17" s="29">
        <v>114.41</v>
      </c>
      <c r="G17" s="29">
        <v>385.59000000000003</v>
      </c>
      <c r="H17" s="30">
        <v>0.77118000000000009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500</v>
      </c>
      <c r="P17" s="201"/>
      <c r="Q17" s="18"/>
      <c r="R17" s="49"/>
      <c r="S17" s="34">
        <v>500</v>
      </c>
      <c r="T17" s="53"/>
      <c r="U17" s="34">
        <v>500</v>
      </c>
      <c r="W17" s="34">
        <v>500</v>
      </c>
      <c r="AC17" s="34">
        <v>500</v>
      </c>
    </row>
    <row r="18" spans="1:29" x14ac:dyDescent="0.25">
      <c r="A18" s="166" t="s">
        <v>2918</v>
      </c>
      <c r="B18" s="166" t="s">
        <v>112</v>
      </c>
      <c r="C18" s="29">
        <v>0</v>
      </c>
      <c r="D18" s="29">
        <v>0</v>
      </c>
      <c r="E18" s="29">
        <v>500</v>
      </c>
      <c r="F18" s="29">
        <v>538.16</v>
      </c>
      <c r="G18" s="29">
        <v>-38.159999999999968</v>
      </c>
      <c r="H18" s="30">
        <v>-7.631999999999993E-2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500</v>
      </c>
      <c r="P18" s="201"/>
      <c r="Q18" s="18"/>
      <c r="R18" s="49"/>
      <c r="S18" s="34">
        <v>500</v>
      </c>
      <c r="T18" s="53"/>
      <c r="U18" s="34">
        <v>500</v>
      </c>
      <c r="W18" s="34">
        <v>500</v>
      </c>
      <c r="AC18" s="34">
        <v>500</v>
      </c>
    </row>
    <row r="19" spans="1:29" x14ac:dyDescent="0.25">
      <c r="A19" s="166" t="s">
        <v>2919</v>
      </c>
      <c r="B19" s="166" t="s">
        <v>143</v>
      </c>
      <c r="C19" s="29">
        <v>0</v>
      </c>
      <c r="D19" s="29">
        <v>0</v>
      </c>
      <c r="E19" s="29">
        <v>500</v>
      </c>
      <c r="F19" s="29">
        <v>0</v>
      </c>
      <c r="G19" s="29">
        <v>500</v>
      </c>
      <c r="H19" s="30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v>500</v>
      </c>
      <c r="P19" s="201"/>
      <c r="Q19" s="18"/>
      <c r="R19" s="49"/>
      <c r="S19" s="34">
        <v>500</v>
      </c>
      <c r="T19" s="53"/>
      <c r="U19" s="34">
        <v>500</v>
      </c>
      <c r="W19" s="34">
        <v>500</v>
      </c>
      <c r="AC19" s="34">
        <v>500</v>
      </c>
    </row>
    <row r="20" spans="1:29" x14ac:dyDescent="0.25">
      <c r="A20" s="166" t="s">
        <v>2920</v>
      </c>
      <c r="B20" s="166" t="s">
        <v>92</v>
      </c>
      <c r="C20" s="29">
        <v>0</v>
      </c>
      <c r="D20" s="29">
        <v>0</v>
      </c>
      <c r="E20" s="29">
        <v>550</v>
      </c>
      <c r="F20" s="29">
        <v>639.22</v>
      </c>
      <c r="G20" s="29">
        <v>-89.220000000000027</v>
      </c>
      <c r="H20" s="30">
        <v>-0.16221818181818187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550</v>
      </c>
      <c r="P20" s="201"/>
      <c r="Q20" s="18"/>
      <c r="R20" s="49"/>
      <c r="S20" s="34">
        <v>550</v>
      </c>
      <c r="T20" s="53"/>
      <c r="U20" s="34">
        <v>550</v>
      </c>
      <c r="W20" s="34">
        <v>550</v>
      </c>
      <c r="AC20" s="34">
        <v>550</v>
      </c>
    </row>
    <row r="21" spans="1:29" ht="15.75" thickBot="1" x14ac:dyDescent="0.3">
      <c r="A21" s="1" t="s">
        <v>1228</v>
      </c>
      <c r="B21" s="396"/>
      <c r="C21" s="397">
        <v>0</v>
      </c>
      <c r="D21" s="397">
        <v>3061.38</v>
      </c>
      <c r="E21" s="398">
        <v>166380</v>
      </c>
      <c r="F21" s="398">
        <v>52734.91</v>
      </c>
      <c r="G21" s="398">
        <v>113645.09</v>
      </c>
      <c r="H21" s="397"/>
      <c r="I21" s="397">
        <v>0</v>
      </c>
      <c r="J21" s="399">
        <v>-10302</v>
      </c>
      <c r="K21" s="397">
        <v>0</v>
      </c>
      <c r="L21" s="397">
        <v>0</v>
      </c>
      <c r="M21" s="400">
        <v>0</v>
      </c>
      <c r="N21" s="401">
        <v>156078</v>
      </c>
      <c r="O21" s="599"/>
      <c r="P21" s="17"/>
      <c r="Q21" s="396"/>
      <c r="R21" s="398">
        <v>0</v>
      </c>
      <c r="S21" s="402">
        <v>156078</v>
      </c>
      <c r="T21" s="398">
        <v>0</v>
      </c>
      <c r="U21" s="402">
        <v>156078</v>
      </c>
      <c r="V21" s="398">
        <v>0</v>
      </c>
      <c r="W21" s="402">
        <v>156078</v>
      </c>
      <c r="AB21" s="398">
        <v>0</v>
      </c>
      <c r="AC21" s="402">
        <v>156078</v>
      </c>
    </row>
    <row r="22" spans="1:29" ht="18.75" x14ac:dyDescent="0.3">
      <c r="A22" s="394"/>
      <c r="D22" s="124"/>
      <c r="M22" s="5"/>
      <c r="N22" s="31"/>
      <c r="P22" s="17"/>
      <c r="S22" s="23"/>
      <c r="U22" s="23"/>
      <c r="W22" s="23"/>
      <c r="AC22" s="23"/>
    </row>
    <row r="23" spans="1:29" ht="18.75" x14ac:dyDescent="0.3">
      <c r="A23" s="394" t="s">
        <v>1229</v>
      </c>
      <c r="D23" s="124"/>
      <c r="N23" s="31"/>
      <c r="P23" s="17"/>
      <c r="S23" s="23"/>
      <c r="U23" s="23"/>
      <c r="W23" s="23"/>
      <c r="AC23" s="23"/>
    </row>
    <row r="24" spans="1:29" x14ac:dyDescent="0.25">
      <c r="A24" s="1" t="s">
        <v>1230</v>
      </c>
      <c r="D24" s="124"/>
      <c r="N24" s="31"/>
      <c r="P24" s="17"/>
      <c r="S24" s="23"/>
      <c r="U24" s="23"/>
      <c r="W24" s="23"/>
      <c r="AC24" s="23"/>
    </row>
    <row r="25" spans="1:29" x14ac:dyDescent="0.25">
      <c r="A25" s="1" t="s">
        <v>36</v>
      </c>
      <c r="C25" s="29" t="s">
        <v>2871</v>
      </c>
      <c r="D25" s="29" t="s">
        <v>2871</v>
      </c>
      <c r="E25" s="29" t="s">
        <v>2871</v>
      </c>
      <c r="F25" s="29" t="s">
        <v>2871</v>
      </c>
      <c r="G25" s="29" t="s">
        <v>2871</v>
      </c>
      <c r="H25" s="30" t="s">
        <v>2871</v>
      </c>
      <c r="I25" s="29" t="s">
        <v>2871</v>
      </c>
      <c r="J25" s="29" t="s">
        <v>2871</v>
      </c>
      <c r="K25" s="29" t="s">
        <v>2871</v>
      </c>
      <c r="L25" s="29" t="s">
        <v>2871</v>
      </c>
      <c r="M25" s="29" t="s">
        <v>2871</v>
      </c>
      <c r="N25" s="31" t="s">
        <v>2871</v>
      </c>
      <c r="P25" s="201"/>
      <c r="Q25" s="123"/>
      <c r="R25" s="152"/>
      <c r="S25" s="34"/>
      <c r="T25" s="191"/>
      <c r="U25" s="34"/>
      <c r="V25" s="5"/>
      <c r="W25" s="34"/>
      <c r="AC25" s="23"/>
    </row>
    <row r="26" spans="1:29" x14ac:dyDescent="0.25">
      <c r="A26" s="1" t="s">
        <v>1231</v>
      </c>
      <c r="N26" s="31"/>
      <c r="P26" s="17"/>
      <c r="S26" s="23"/>
      <c r="U26" s="23"/>
      <c r="W26" s="23"/>
      <c r="AC26" s="23"/>
    </row>
    <row r="27" spans="1:29" x14ac:dyDescent="0.25">
      <c r="A27" s="5" t="s">
        <v>1232</v>
      </c>
      <c r="B27" s="5" t="s">
        <v>1233</v>
      </c>
      <c r="C27" s="29">
        <v>0</v>
      </c>
      <c r="D27" s="29">
        <v>1436.66</v>
      </c>
      <c r="E27" s="29">
        <v>143935</v>
      </c>
      <c r="F27" s="29">
        <v>108043.58</v>
      </c>
      <c r="G27" s="29">
        <v>35891.42</v>
      </c>
      <c r="H27" s="30">
        <v>0.24935852989196511</v>
      </c>
      <c r="I27" s="29">
        <v>0</v>
      </c>
      <c r="J27" s="29">
        <v>7188</v>
      </c>
      <c r="K27" s="29">
        <v>0</v>
      </c>
      <c r="L27" s="29">
        <v>0</v>
      </c>
      <c r="M27" s="29">
        <v>0</v>
      </c>
      <c r="N27" s="31">
        <v>151123</v>
      </c>
      <c r="P27" s="201"/>
      <c r="Q27" s="18"/>
      <c r="R27" s="49"/>
      <c r="S27" s="34">
        <v>151123</v>
      </c>
      <c r="T27" s="53"/>
      <c r="U27" s="34">
        <v>151123</v>
      </c>
      <c r="V27" s="3">
        <v>22840</v>
      </c>
      <c r="W27" s="34">
        <v>173963</v>
      </c>
      <c r="X27" s="141" t="s">
        <v>1234</v>
      </c>
      <c r="AC27" s="34">
        <v>151123</v>
      </c>
    </row>
    <row r="28" spans="1:29" x14ac:dyDescent="0.25">
      <c r="A28" s="5" t="s">
        <v>1235</v>
      </c>
      <c r="B28" s="5" t="s">
        <v>41</v>
      </c>
      <c r="C28" s="29">
        <v>0</v>
      </c>
      <c r="D28" s="29">
        <v>0</v>
      </c>
      <c r="E28" s="29">
        <v>38643</v>
      </c>
      <c r="F28" s="29">
        <v>26631.88</v>
      </c>
      <c r="G28" s="29">
        <v>12011.119999999999</v>
      </c>
      <c r="H28" s="30">
        <v>0.31082265869627096</v>
      </c>
      <c r="I28" s="29">
        <v>0</v>
      </c>
      <c r="J28" s="29">
        <v>2856</v>
      </c>
      <c r="K28" s="29">
        <v>0</v>
      </c>
      <c r="L28" s="29">
        <v>0</v>
      </c>
      <c r="M28" s="29">
        <v>0</v>
      </c>
      <c r="N28" s="31">
        <v>41499</v>
      </c>
      <c r="P28" s="201"/>
      <c r="Q28" s="18"/>
      <c r="R28" s="49"/>
      <c r="S28" s="34">
        <v>41499</v>
      </c>
      <c r="T28" s="53"/>
      <c r="U28" s="34">
        <v>41499</v>
      </c>
      <c r="V28" s="3">
        <v>7766</v>
      </c>
      <c r="W28" s="34">
        <v>49265</v>
      </c>
      <c r="X28" s="141" t="s">
        <v>1234</v>
      </c>
      <c r="AC28" s="34">
        <v>41499</v>
      </c>
    </row>
    <row r="29" spans="1:29" x14ac:dyDescent="0.25">
      <c r="A29" s="5" t="s">
        <v>1236</v>
      </c>
      <c r="B29" s="5" t="s">
        <v>88</v>
      </c>
      <c r="C29" s="29">
        <v>0</v>
      </c>
      <c r="D29" s="29">
        <v>0</v>
      </c>
      <c r="E29" s="29">
        <v>500</v>
      </c>
      <c r="F29" s="29">
        <v>130</v>
      </c>
      <c r="G29" s="29">
        <v>370</v>
      </c>
      <c r="H29" s="30">
        <v>0.74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500</v>
      </c>
      <c r="P29" s="201"/>
      <c r="Q29" s="18"/>
      <c r="R29" s="49"/>
      <c r="S29" s="34">
        <v>500</v>
      </c>
      <c r="T29" s="53"/>
      <c r="U29" s="34">
        <v>500</v>
      </c>
      <c r="W29" s="34">
        <v>500</v>
      </c>
      <c r="AC29" s="34">
        <v>500</v>
      </c>
    </row>
    <row r="30" spans="1:29" x14ac:dyDescent="0.25">
      <c r="A30" s="5" t="s">
        <v>1237</v>
      </c>
      <c r="B30" s="5" t="s">
        <v>129</v>
      </c>
      <c r="C30" s="29">
        <v>0</v>
      </c>
      <c r="D30" s="29">
        <v>0</v>
      </c>
      <c r="E30" s="29">
        <v>1000</v>
      </c>
      <c r="F30" s="29">
        <v>1153.94</v>
      </c>
      <c r="G30" s="29">
        <v>-153.94000000000005</v>
      </c>
      <c r="H30" s="30">
        <v>-0.15394000000000005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1000</v>
      </c>
      <c r="P30" s="201"/>
      <c r="Q30" s="18"/>
      <c r="R30" s="49"/>
      <c r="S30" s="34">
        <v>1000</v>
      </c>
      <c r="T30" s="53"/>
      <c r="U30" s="34">
        <v>1000</v>
      </c>
      <c r="W30" s="34">
        <v>1000</v>
      </c>
      <c r="AC30" s="34">
        <v>1000</v>
      </c>
    </row>
    <row r="31" spans="1:29" ht="24.75" x14ac:dyDescent="0.25">
      <c r="A31" s="5" t="s">
        <v>1238</v>
      </c>
      <c r="B31" s="5" t="s">
        <v>96</v>
      </c>
      <c r="C31" s="29">
        <v>0</v>
      </c>
      <c r="D31" s="29">
        <v>0</v>
      </c>
      <c r="E31" s="29">
        <v>80000</v>
      </c>
      <c r="F31" s="29">
        <v>37988.660000000003</v>
      </c>
      <c r="G31" s="29">
        <v>42011.34</v>
      </c>
      <c r="H31" s="30">
        <v>0.52514174999999996</v>
      </c>
      <c r="I31" s="29">
        <v>-40000</v>
      </c>
      <c r="J31" s="29">
        <v>0</v>
      </c>
      <c r="K31" s="29">
        <v>0</v>
      </c>
      <c r="L31" s="29">
        <v>0</v>
      </c>
      <c r="M31" s="29">
        <v>0</v>
      </c>
      <c r="N31" s="31">
        <v>40000</v>
      </c>
      <c r="P31" s="201"/>
      <c r="Q31" s="18" t="s">
        <v>1239</v>
      </c>
      <c r="R31" s="49">
        <v>-40000</v>
      </c>
      <c r="S31" s="34">
        <v>0</v>
      </c>
      <c r="T31" s="53"/>
      <c r="U31" s="34">
        <v>40000</v>
      </c>
      <c r="W31" s="34">
        <v>40000</v>
      </c>
      <c r="AC31" s="34">
        <v>40000</v>
      </c>
    </row>
    <row r="32" spans="1:29" x14ac:dyDescent="0.25">
      <c r="A32" s="5" t="s">
        <v>1240</v>
      </c>
      <c r="B32" s="5" t="s">
        <v>139</v>
      </c>
      <c r="C32" s="29">
        <v>0</v>
      </c>
      <c r="D32" s="29">
        <v>0</v>
      </c>
      <c r="E32" s="29">
        <v>2500</v>
      </c>
      <c r="F32" s="29">
        <v>1297.9000000000001</v>
      </c>
      <c r="G32" s="29">
        <v>1202.0999999999999</v>
      </c>
      <c r="H32" s="30">
        <v>0.48083999999999999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2500</v>
      </c>
      <c r="P32" s="201"/>
      <c r="Q32" s="18"/>
      <c r="R32" s="49"/>
      <c r="S32" s="34">
        <v>2500</v>
      </c>
      <c r="T32" s="53"/>
      <c r="U32" s="34">
        <v>2500</v>
      </c>
      <c r="W32" s="34">
        <v>2500</v>
      </c>
      <c r="AC32" s="34">
        <v>2500</v>
      </c>
    </row>
    <row r="33" spans="1:29" x14ac:dyDescent="0.25">
      <c r="A33" s="5" t="s">
        <v>1241</v>
      </c>
      <c r="B33" s="5" t="s">
        <v>143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30" t="s">
        <v>2871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0</v>
      </c>
      <c r="P33" s="201"/>
      <c r="Q33" s="18"/>
      <c r="R33" s="49"/>
      <c r="S33" s="34">
        <v>0</v>
      </c>
      <c r="T33" s="53"/>
      <c r="U33" s="34">
        <v>0</v>
      </c>
      <c r="W33" s="34">
        <v>0</v>
      </c>
      <c r="AC33" s="34">
        <v>0</v>
      </c>
    </row>
    <row r="34" spans="1:29" x14ac:dyDescent="0.25">
      <c r="A34" s="5" t="s">
        <v>1242</v>
      </c>
      <c r="B34" s="5" t="s">
        <v>1243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30" t="s">
        <v>2871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0</v>
      </c>
      <c r="P34" s="201"/>
      <c r="Q34" s="18"/>
      <c r="R34" s="49"/>
      <c r="S34" s="34">
        <v>0</v>
      </c>
      <c r="T34" s="53"/>
      <c r="U34" s="34">
        <v>0</v>
      </c>
      <c r="W34" s="34">
        <v>0</v>
      </c>
      <c r="AC34" s="34">
        <v>0</v>
      </c>
    </row>
    <row r="35" spans="1:29" x14ac:dyDescent="0.25">
      <c r="A35" s="5" t="s">
        <v>1244</v>
      </c>
      <c r="B35" s="5" t="s">
        <v>1245</v>
      </c>
      <c r="C35" s="29">
        <v>0</v>
      </c>
      <c r="D35" s="29">
        <v>0</v>
      </c>
      <c r="E35" s="29">
        <v>25000</v>
      </c>
      <c r="F35" s="29">
        <v>0</v>
      </c>
      <c r="G35" s="29">
        <v>25000</v>
      </c>
      <c r="H35" s="30">
        <v>1</v>
      </c>
      <c r="I35" s="29">
        <v>-25000</v>
      </c>
      <c r="J35" s="29">
        <v>0</v>
      </c>
      <c r="K35" s="29">
        <v>25000</v>
      </c>
      <c r="L35" s="29">
        <v>0</v>
      </c>
      <c r="M35" s="29">
        <v>0</v>
      </c>
      <c r="N35" s="31">
        <v>25000</v>
      </c>
      <c r="P35" s="201"/>
      <c r="Q35" s="18"/>
      <c r="R35" s="49"/>
      <c r="S35" s="34">
        <v>25000</v>
      </c>
      <c r="T35" s="53"/>
      <c r="U35" s="34">
        <v>25000</v>
      </c>
      <c r="W35" s="34">
        <v>25000</v>
      </c>
      <c r="AC35" s="34">
        <v>25000</v>
      </c>
    </row>
    <row r="36" spans="1:29" x14ac:dyDescent="0.25">
      <c r="A36" s="5" t="s">
        <v>1246</v>
      </c>
      <c r="B36" s="5" t="s">
        <v>1247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30" t="s">
        <v>2871</v>
      </c>
      <c r="I36" s="29">
        <v>0</v>
      </c>
      <c r="J36" s="29">
        <v>0</v>
      </c>
      <c r="K36" s="29">
        <v>0</v>
      </c>
      <c r="L36" s="29">
        <v>0</v>
      </c>
      <c r="M36" s="29">
        <v>40000</v>
      </c>
      <c r="N36" s="31">
        <v>40000</v>
      </c>
      <c r="P36" s="201"/>
      <c r="Q36" s="18"/>
      <c r="R36" s="49"/>
      <c r="S36" s="34">
        <v>40000</v>
      </c>
      <c r="T36" s="53"/>
      <c r="U36" s="34">
        <v>40000</v>
      </c>
      <c r="W36" s="34">
        <v>40000</v>
      </c>
      <c r="AC36" s="34">
        <v>40000</v>
      </c>
    </row>
    <row r="37" spans="1:29" x14ac:dyDescent="0.25">
      <c r="A37" s="5" t="s">
        <v>1248</v>
      </c>
      <c r="B37" s="5" t="s">
        <v>1249</v>
      </c>
      <c r="C37" s="29">
        <v>0</v>
      </c>
      <c r="D37" s="29">
        <v>0</v>
      </c>
      <c r="E37" s="29">
        <v>15263</v>
      </c>
      <c r="F37" s="29">
        <v>0</v>
      </c>
      <c r="G37" s="29">
        <v>15263</v>
      </c>
      <c r="H37" s="30">
        <v>1</v>
      </c>
      <c r="I37" s="29">
        <v>-15263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  <c r="P37" s="201"/>
      <c r="Q37" s="18"/>
      <c r="R37" s="49"/>
      <c r="S37" s="34">
        <v>0</v>
      </c>
      <c r="T37" s="53"/>
      <c r="U37" s="34">
        <v>0</v>
      </c>
      <c r="W37" s="34">
        <v>0</v>
      </c>
      <c r="AC37" s="34">
        <v>0</v>
      </c>
    </row>
    <row r="38" spans="1:29" x14ac:dyDescent="0.25">
      <c r="A38" s="5" t="s">
        <v>1250</v>
      </c>
      <c r="B38" s="5" t="s">
        <v>1251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P38" s="201"/>
      <c r="Q38" s="18"/>
      <c r="R38" s="49"/>
      <c r="S38" s="34">
        <v>0</v>
      </c>
      <c r="T38" s="53"/>
      <c r="U38" s="34">
        <v>0</v>
      </c>
      <c r="W38" s="34">
        <v>0</v>
      </c>
      <c r="AC38" s="34">
        <v>0</v>
      </c>
    </row>
    <row r="39" spans="1:29" x14ac:dyDescent="0.25">
      <c r="A39" s="5" t="s">
        <v>1252</v>
      </c>
      <c r="B39" s="5" t="s">
        <v>1253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30" t="s">
        <v>2871</v>
      </c>
      <c r="I39" s="29">
        <v>0</v>
      </c>
      <c r="J39" s="29">
        <v>0</v>
      </c>
      <c r="K39" s="29">
        <v>0</v>
      </c>
      <c r="L39" s="29">
        <v>0</v>
      </c>
      <c r="M39" s="29">
        <v>35000</v>
      </c>
      <c r="N39" s="31">
        <v>35000</v>
      </c>
      <c r="P39" s="201"/>
      <c r="Q39" s="18"/>
      <c r="R39" s="49"/>
      <c r="S39" s="34">
        <v>35000</v>
      </c>
      <c r="T39" s="53"/>
      <c r="U39" s="34">
        <v>35000</v>
      </c>
      <c r="W39" s="34">
        <v>35000</v>
      </c>
      <c r="AC39" s="34">
        <v>35000</v>
      </c>
    </row>
    <row r="40" spans="1:29" ht="15.75" thickBot="1" x14ac:dyDescent="0.3">
      <c r="A40" s="1" t="s">
        <v>1254</v>
      </c>
      <c r="C40" s="383">
        <v>0</v>
      </c>
      <c r="D40" s="383">
        <v>1436.66</v>
      </c>
      <c r="E40" s="383">
        <v>306841</v>
      </c>
      <c r="F40" s="383">
        <v>175245.96</v>
      </c>
      <c r="G40" s="383">
        <v>131595.03999999998</v>
      </c>
      <c r="H40" s="383"/>
      <c r="I40" s="383">
        <v>-80263</v>
      </c>
      <c r="J40" s="383">
        <v>10044</v>
      </c>
      <c r="K40" s="383">
        <v>25000</v>
      </c>
      <c r="L40" s="383">
        <v>0</v>
      </c>
      <c r="M40" s="383">
        <v>75000</v>
      </c>
      <c r="N40" s="365">
        <v>336622</v>
      </c>
      <c r="O40" s="212"/>
      <c r="P40" s="17"/>
      <c r="R40" s="383">
        <v>-40000</v>
      </c>
      <c r="S40" s="384">
        <v>296622</v>
      </c>
      <c r="T40" s="383">
        <v>0</v>
      </c>
      <c r="U40" s="384">
        <v>336622</v>
      </c>
      <c r="V40" s="383">
        <v>30606</v>
      </c>
      <c r="W40" s="384">
        <v>367228</v>
      </c>
      <c r="AB40" s="383">
        <v>0</v>
      </c>
      <c r="AC40" s="384">
        <v>336622</v>
      </c>
    </row>
    <row r="41" spans="1:29" x14ac:dyDescent="0.25">
      <c r="H41" s="142"/>
      <c r="I41" s="73"/>
      <c r="J41" s="142"/>
      <c r="K41" s="73"/>
      <c r="L41" s="73"/>
      <c r="M41" s="73"/>
      <c r="N41" s="403"/>
      <c r="O41" s="77"/>
      <c r="P41" s="17"/>
      <c r="S41" s="23"/>
      <c r="U41" s="23"/>
      <c r="W41" s="23"/>
      <c r="AC41" s="23"/>
    </row>
    <row r="42" spans="1:29" ht="18.75" x14ac:dyDescent="0.3">
      <c r="A42" s="394" t="s">
        <v>1255</v>
      </c>
      <c r="H42" s="208"/>
      <c r="N42" s="31"/>
      <c r="P42" s="17"/>
      <c r="Q42" s="8"/>
      <c r="S42" s="23"/>
      <c r="U42" s="23"/>
      <c r="W42" s="23"/>
      <c r="AC42" s="23"/>
    </row>
    <row r="43" spans="1:29" ht="10.5" customHeight="1" x14ac:dyDescent="0.3">
      <c r="A43" s="394"/>
      <c r="H43" s="208"/>
      <c r="N43" s="31"/>
      <c r="P43" s="17"/>
      <c r="Q43" s="8"/>
      <c r="S43" s="23"/>
      <c r="U43" s="23"/>
      <c r="W43" s="23"/>
      <c r="AC43" s="23"/>
    </row>
    <row r="44" spans="1:29" ht="18.75" x14ac:dyDescent="0.3">
      <c r="A44" s="394" t="s">
        <v>1256</v>
      </c>
      <c r="H44" s="208"/>
      <c r="N44" s="31"/>
      <c r="P44" s="17"/>
      <c r="S44" s="23"/>
      <c r="U44" s="23"/>
      <c r="W44" s="23"/>
      <c r="AC44" s="23"/>
    </row>
    <row r="45" spans="1:29" x14ac:dyDescent="0.25">
      <c r="A45" s="1" t="s">
        <v>188</v>
      </c>
      <c r="N45" s="31"/>
      <c r="P45" s="17"/>
      <c r="S45" s="23"/>
      <c r="U45" s="23"/>
      <c r="W45" s="23"/>
      <c r="AC45" s="23"/>
    </row>
    <row r="46" spans="1:29" x14ac:dyDescent="0.25">
      <c r="A46" t="s">
        <v>1257</v>
      </c>
      <c r="B46" t="s">
        <v>1258</v>
      </c>
      <c r="C46" s="29">
        <v>-71135</v>
      </c>
      <c r="D46" s="29">
        <v>-92336</v>
      </c>
      <c r="E46" s="29">
        <v>-45008</v>
      </c>
      <c r="F46" s="29">
        <v>-4158</v>
      </c>
      <c r="G46" s="29">
        <v>-40850</v>
      </c>
      <c r="H46" s="30">
        <v>0.90761642374688944</v>
      </c>
      <c r="I46" s="29">
        <v>0</v>
      </c>
      <c r="J46" s="29">
        <v>0</v>
      </c>
      <c r="K46" s="29">
        <v>0</v>
      </c>
      <c r="L46" s="29">
        <v>8399</v>
      </c>
      <c r="M46" s="29">
        <v>0</v>
      </c>
      <c r="N46" s="31">
        <v>-36609</v>
      </c>
      <c r="P46" s="201"/>
      <c r="Q46" s="18"/>
      <c r="R46" s="49"/>
      <c r="S46" s="34">
        <v>-36609</v>
      </c>
      <c r="T46" s="53"/>
      <c r="U46" s="34">
        <v>-36609</v>
      </c>
      <c r="W46" s="34">
        <v>-36609</v>
      </c>
      <c r="AC46" s="34">
        <v>-36609</v>
      </c>
    </row>
    <row r="47" spans="1:29" x14ac:dyDescent="0.25">
      <c r="A47" t="s">
        <v>1259</v>
      </c>
      <c r="B47" t="s">
        <v>1260</v>
      </c>
      <c r="C47" s="29">
        <v>-4500</v>
      </c>
      <c r="D47" s="29">
        <v>-4747.5</v>
      </c>
      <c r="E47" s="29">
        <v>-3900</v>
      </c>
      <c r="F47" s="29">
        <v>0</v>
      </c>
      <c r="G47" s="29">
        <v>-3900</v>
      </c>
      <c r="H47" s="30">
        <v>1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-3900</v>
      </c>
      <c r="P47" s="201"/>
      <c r="Q47" s="18"/>
      <c r="R47" s="49"/>
      <c r="S47" s="34">
        <v>-3900</v>
      </c>
      <c r="T47" s="53"/>
      <c r="U47" s="34">
        <v>-3900</v>
      </c>
      <c r="W47" s="34">
        <v>-3900</v>
      </c>
      <c r="AC47" s="34">
        <v>-3900</v>
      </c>
    </row>
    <row r="48" spans="1:29" x14ac:dyDescent="0.25">
      <c r="A48" s="5" t="s">
        <v>1261</v>
      </c>
      <c r="B48" s="5" t="s">
        <v>1262</v>
      </c>
      <c r="C48" s="29">
        <v>-400</v>
      </c>
      <c r="D48" s="29">
        <v>-400</v>
      </c>
      <c r="E48" s="29">
        <v>-400</v>
      </c>
      <c r="F48" s="29">
        <v>-400</v>
      </c>
      <c r="G48" s="29">
        <v>0</v>
      </c>
      <c r="H48" s="30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-400</v>
      </c>
      <c r="P48" s="201"/>
      <c r="Q48" s="18"/>
      <c r="R48" s="49"/>
      <c r="S48" s="34">
        <v>-400</v>
      </c>
      <c r="T48" s="53"/>
      <c r="U48" s="34">
        <v>-400</v>
      </c>
      <c r="W48" s="34">
        <v>-400</v>
      </c>
      <c r="AC48" s="34">
        <v>-400</v>
      </c>
    </row>
    <row r="49" spans="1:29" x14ac:dyDescent="0.25">
      <c r="A49" t="s">
        <v>1263</v>
      </c>
      <c r="B49" t="s">
        <v>1264</v>
      </c>
      <c r="C49" s="29">
        <v>-283261</v>
      </c>
      <c r="D49" s="29">
        <v>-283261.44</v>
      </c>
      <c r="E49" s="29">
        <v>-283261</v>
      </c>
      <c r="F49" s="29">
        <v>-209239.7</v>
      </c>
      <c r="G49" s="29">
        <v>-74021.299999999988</v>
      </c>
      <c r="H49" s="30">
        <v>0.26131836009898995</v>
      </c>
      <c r="I49" s="29">
        <v>0</v>
      </c>
      <c r="J49" s="29">
        <v>0</v>
      </c>
      <c r="K49" s="29">
        <v>0</v>
      </c>
      <c r="L49" s="29">
        <v>5830</v>
      </c>
      <c r="M49" s="29">
        <v>0</v>
      </c>
      <c r="N49" s="31">
        <v>-277431</v>
      </c>
      <c r="P49" s="201"/>
      <c r="Q49" s="18"/>
      <c r="R49" s="49"/>
      <c r="S49" s="34">
        <v>-277431</v>
      </c>
      <c r="T49" s="53"/>
      <c r="U49" s="34">
        <v>-277431</v>
      </c>
      <c r="W49" s="34">
        <v>-277431</v>
      </c>
      <c r="AC49" s="34">
        <v>-277431</v>
      </c>
    </row>
    <row r="50" spans="1:29" x14ac:dyDescent="0.25">
      <c r="A50" t="s">
        <v>1265</v>
      </c>
      <c r="B50" t="s">
        <v>1266</v>
      </c>
      <c r="C50" s="29">
        <v>-12000</v>
      </c>
      <c r="D50" s="29">
        <v>-12000</v>
      </c>
      <c r="E50" s="29">
        <v>-12000</v>
      </c>
      <c r="F50" s="29">
        <v>-10920</v>
      </c>
      <c r="G50" s="29">
        <v>-1080</v>
      </c>
      <c r="H50" s="30">
        <v>0.09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-12000</v>
      </c>
      <c r="P50" s="201"/>
      <c r="Q50" s="18"/>
      <c r="R50" s="49"/>
      <c r="S50" s="34">
        <v>-12000</v>
      </c>
      <c r="T50" s="53"/>
      <c r="U50" s="34">
        <v>-12000</v>
      </c>
      <c r="W50" s="34">
        <v>-12000</v>
      </c>
      <c r="AC50" s="34">
        <v>-12000</v>
      </c>
    </row>
    <row r="51" spans="1:29" x14ac:dyDescent="0.25">
      <c r="B51" t="s">
        <v>1267</v>
      </c>
      <c r="C51" s="47">
        <v>-371296</v>
      </c>
      <c r="D51" s="47">
        <v>-392744.94</v>
      </c>
      <c r="E51" s="47">
        <v>-344569</v>
      </c>
      <c r="F51" s="47">
        <v>-224717.7</v>
      </c>
      <c r="G51" s="47">
        <v>-119851.29999999999</v>
      </c>
      <c r="H51" s="47"/>
      <c r="I51" s="47">
        <v>0</v>
      </c>
      <c r="J51" s="47">
        <v>0</v>
      </c>
      <c r="K51" s="47">
        <v>0</v>
      </c>
      <c r="L51" s="47">
        <v>14229</v>
      </c>
      <c r="M51" s="47">
        <v>0</v>
      </c>
      <c r="N51" s="57">
        <v>-330340</v>
      </c>
      <c r="O51" s="55"/>
      <c r="P51" s="17"/>
      <c r="R51" s="47">
        <v>0</v>
      </c>
      <c r="S51" s="170">
        <v>-330340</v>
      </c>
      <c r="T51" s="47">
        <v>0</v>
      </c>
      <c r="U51" s="170">
        <v>-330340</v>
      </c>
      <c r="V51" s="47">
        <v>0</v>
      </c>
      <c r="W51" s="170">
        <v>-330340</v>
      </c>
      <c r="AB51" s="47">
        <v>0</v>
      </c>
      <c r="AC51" s="170">
        <v>-330340</v>
      </c>
    </row>
    <row r="52" spans="1:29" x14ac:dyDescent="0.25">
      <c r="A52" s="1" t="s">
        <v>1268</v>
      </c>
      <c r="H52" s="208"/>
      <c r="N52" s="31"/>
      <c r="P52" s="17"/>
      <c r="S52" s="23"/>
      <c r="U52" s="23"/>
      <c r="W52" s="23"/>
      <c r="AC52" s="23"/>
    </row>
    <row r="53" spans="1:29" x14ac:dyDescent="0.25">
      <c r="A53" s="5" t="s">
        <v>1269</v>
      </c>
      <c r="B53" s="5" t="s">
        <v>1270</v>
      </c>
      <c r="C53" s="29">
        <v>3000</v>
      </c>
      <c r="D53" s="29">
        <v>2213.31</v>
      </c>
      <c r="E53" s="29">
        <v>16165</v>
      </c>
      <c r="F53" s="29">
        <v>11075.5</v>
      </c>
      <c r="G53" s="29">
        <v>5089.5</v>
      </c>
      <c r="H53" s="30">
        <v>0.31484689143210642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16165</v>
      </c>
      <c r="P53" s="201"/>
      <c r="Q53" s="18" t="s">
        <v>1271</v>
      </c>
      <c r="R53" s="49">
        <v>-5000</v>
      </c>
      <c r="S53" s="34">
        <v>11165</v>
      </c>
      <c r="T53" s="53"/>
      <c r="U53" s="34">
        <v>16165</v>
      </c>
      <c r="W53" s="34">
        <v>16165</v>
      </c>
      <c r="AC53" s="34">
        <v>16165</v>
      </c>
    </row>
    <row r="54" spans="1:29" x14ac:dyDescent="0.25">
      <c r="A54" s="5"/>
      <c r="B54" s="5"/>
      <c r="C54" s="331">
        <v>3000</v>
      </c>
      <c r="D54" s="331">
        <v>2213.31</v>
      </c>
      <c r="E54" s="331">
        <v>16165</v>
      </c>
      <c r="F54" s="331">
        <v>11075.5</v>
      </c>
      <c r="G54" s="331">
        <v>5089.5</v>
      </c>
      <c r="H54" s="331"/>
      <c r="I54" s="331">
        <v>0</v>
      </c>
      <c r="J54" s="331">
        <v>0</v>
      </c>
      <c r="K54" s="331">
        <v>0</v>
      </c>
      <c r="L54" s="331">
        <v>0</v>
      </c>
      <c r="M54" s="331">
        <v>0</v>
      </c>
      <c r="N54" s="57">
        <v>16165</v>
      </c>
      <c r="O54" s="55"/>
      <c r="P54" s="17"/>
      <c r="R54" s="331">
        <v>-5000</v>
      </c>
      <c r="S54" s="128">
        <v>11165</v>
      </c>
      <c r="T54" s="331">
        <v>0</v>
      </c>
      <c r="U54" s="128">
        <v>16165</v>
      </c>
      <c r="V54" s="331">
        <v>0</v>
      </c>
      <c r="W54" s="128">
        <v>16165</v>
      </c>
      <c r="AB54" s="331">
        <v>0</v>
      </c>
      <c r="AC54" s="128">
        <v>16165</v>
      </c>
    </row>
    <row r="55" spans="1:29" x14ac:dyDescent="0.25">
      <c r="A55" s="5"/>
      <c r="B55" s="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1"/>
      <c r="P55" s="17"/>
      <c r="R55" s="29"/>
      <c r="S55" s="332"/>
      <c r="T55" s="29"/>
      <c r="U55" s="332"/>
      <c r="V55" s="29"/>
      <c r="W55" s="332"/>
      <c r="AB55" s="29"/>
      <c r="AC55" s="332"/>
    </row>
    <row r="56" spans="1:29" ht="15.75" thickBot="1" x14ac:dyDescent="0.3">
      <c r="A56" s="1" t="s">
        <v>1272</v>
      </c>
      <c r="B56" s="5"/>
      <c r="C56" s="358">
        <v>-368296</v>
      </c>
      <c r="D56" s="358">
        <v>-390531.63</v>
      </c>
      <c r="E56" s="358">
        <v>-328404</v>
      </c>
      <c r="F56" s="358">
        <v>-213642.2</v>
      </c>
      <c r="G56" s="358">
        <v>-114761.79999999999</v>
      </c>
      <c r="H56" s="358"/>
      <c r="I56" s="358">
        <v>0</v>
      </c>
      <c r="J56" s="358">
        <v>0</v>
      </c>
      <c r="K56" s="358">
        <v>0</v>
      </c>
      <c r="L56" s="358">
        <v>14229</v>
      </c>
      <c r="M56" s="358">
        <v>0</v>
      </c>
      <c r="N56" s="204">
        <v>-314175</v>
      </c>
      <c r="O56" s="212"/>
      <c r="P56" s="17"/>
      <c r="R56" s="358">
        <v>-5000</v>
      </c>
      <c r="S56" s="197">
        <v>-319175</v>
      </c>
      <c r="T56" s="358">
        <v>0</v>
      </c>
      <c r="U56" s="197">
        <v>-314175</v>
      </c>
      <c r="V56" s="358">
        <v>0</v>
      </c>
      <c r="W56" s="197">
        <v>-314175</v>
      </c>
      <c r="AB56" s="358">
        <v>0</v>
      </c>
      <c r="AC56" s="197">
        <v>-314175</v>
      </c>
    </row>
    <row r="57" spans="1:29" x14ac:dyDescent="0.25">
      <c r="A57" s="1"/>
      <c r="B57" s="5"/>
      <c r="C57" s="165"/>
      <c r="D57" s="165"/>
      <c r="E57" s="165"/>
      <c r="F57" s="165"/>
      <c r="G57" s="165"/>
      <c r="H57" s="142"/>
      <c r="I57" s="73"/>
      <c r="J57" s="142"/>
      <c r="K57" s="404"/>
      <c r="L57" s="73"/>
      <c r="M57" s="73"/>
      <c r="N57" s="403"/>
      <c r="O57" s="77"/>
      <c r="P57" s="17"/>
      <c r="S57" s="23"/>
      <c r="U57" s="23"/>
      <c r="W57" s="23"/>
    </row>
    <row r="58" spans="1:29" ht="21" x14ac:dyDescent="0.35">
      <c r="A58" s="405" t="s">
        <v>1273</v>
      </c>
      <c r="H58" s="208"/>
      <c r="N58" s="31"/>
      <c r="P58" s="17"/>
      <c r="S58" s="23"/>
      <c r="U58" s="23"/>
      <c r="W58" s="23"/>
    </row>
    <row r="59" spans="1:29" x14ac:dyDescent="0.25">
      <c r="A59" s="1" t="s">
        <v>188</v>
      </c>
      <c r="H59" s="208"/>
      <c r="N59" s="31"/>
      <c r="P59" s="17"/>
      <c r="S59" s="23"/>
      <c r="U59" s="23"/>
      <c r="W59" s="23"/>
    </row>
    <row r="60" spans="1:29" x14ac:dyDescent="0.25">
      <c r="A60" s="5" t="s">
        <v>1274</v>
      </c>
      <c r="B60" s="5" t="s">
        <v>1275</v>
      </c>
      <c r="C60" s="29">
        <v>-154188</v>
      </c>
      <c r="D60" s="29">
        <v>-256211.09</v>
      </c>
      <c r="E60" s="29">
        <v>-154188</v>
      </c>
      <c r="F60" s="29">
        <v>-77094</v>
      </c>
      <c r="G60" s="29">
        <v>-77094</v>
      </c>
      <c r="H60" s="30">
        <v>0.5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-154188</v>
      </c>
      <c r="P60" s="201"/>
      <c r="Q60" s="18"/>
      <c r="R60" s="49"/>
      <c r="S60" s="34">
        <v>-154188</v>
      </c>
      <c r="T60" s="53"/>
      <c r="U60" s="34">
        <v>-154188</v>
      </c>
      <c r="W60" s="34">
        <v>-154188</v>
      </c>
      <c r="AC60" s="34">
        <v>-154188</v>
      </c>
    </row>
    <row r="61" spans="1:29" x14ac:dyDescent="0.25">
      <c r="B61" s="5"/>
      <c r="C61" s="56">
        <v>-154188</v>
      </c>
      <c r="D61" s="56">
        <v>-256211.09</v>
      </c>
      <c r="E61" s="56">
        <v>-154188</v>
      </c>
      <c r="F61" s="56">
        <v>-77094</v>
      </c>
      <c r="G61" s="56">
        <v>-77094</v>
      </c>
      <c r="H61" s="56"/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7">
        <v>-154188</v>
      </c>
      <c r="O61" s="55"/>
      <c r="P61" s="17"/>
      <c r="R61" s="56">
        <v>0</v>
      </c>
      <c r="S61" s="128">
        <v>-154188</v>
      </c>
      <c r="T61" s="56">
        <v>0</v>
      </c>
      <c r="U61" s="128">
        <v>-154188</v>
      </c>
      <c r="V61" s="56">
        <v>0</v>
      </c>
      <c r="W61" s="128">
        <v>-154188</v>
      </c>
      <c r="AB61" s="56">
        <v>0</v>
      </c>
      <c r="AC61" s="128">
        <v>-154188</v>
      </c>
    </row>
    <row r="62" spans="1:29" x14ac:dyDescent="0.25">
      <c r="A62" s="68" t="s">
        <v>1268</v>
      </c>
      <c r="B62" s="5"/>
      <c r="C62" s="3"/>
      <c r="D62" s="3"/>
      <c r="E62" s="3"/>
      <c r="F62" s="3"/>
      <c r="G62" s="3"/>
      <c r="H62" s="407"/>
      <c r="N62" s="31"/>
      <c r="P62" s="17"/>
      <c r="S62" s="23"/>
      <c r="U62" s="23"/>
      <c r="W62" s="23"/>
    </row>
    <row r="63" spans="1:29" x14ac:dyDescent="0.25">
      <c r="A63" s="68" t="s">
        <v>1276</v>
      </c>
      <c r="B63" s="5"/>
      <c r="C63" s="3"/>
      <c r="D63" s="3"/>
      <c r="E63" s="3"/>
      <c r="F63" s="3"/>
      <c r="G63" s="3"/>
      <c r="H63" s="3"/>
      <c r="N63" s="31"/>
      <c r="P63" s="17"/>
      <c r="S63" s="23"/>
      <c r="U63" s="23"/>
      <c r="W63" s="23"/>
    </row>
    <row r="64" spans="1:29" x14ac:dyDescent="0.25">
      <c r="A64" s="5" t="s">
        <v>1277</v>
      </c>
      <c r="B64" s="5" t="s">
        <v>1278</v>
      </c>
      <c r="C64" s="29">
        <v>13200</v>
      </c>
      <c r="D64" s="29">
        <v>13431.12</v>
      </c>
      <c r="E64" s="29">
        <v>13200</v>
      </c>
      <c r="F64" s="29">
        <v>11077.04</v>
      </c>
      <c r="G64" s="29">
        <v>2122.9599999999991</v>
      </c>
      <c r="H64" s="30">
        <v>0.16083030303030296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1">
        <v>13200</v>
      </c>
      <c r="P64" s="201"/>
      <c r="Q64" s="18"/>
      <c r="R64" s="49"/>
      <c r="S64" s="34">
        <v>13200</v>
      </c>
      <c r="T64" s="53"/>
      <c r="U64" s="34">
        <v>13200</v>
      </c>
      <c r="W64" s="34">
        <v>13200</v>
      </c>
      <c r="AC64" s="34">
        <v>13200</v>
      </c>
    </row>
    <row r="65" spans="1:29" x14ac:dyDescent="0.25">
      <c r="A65" s="5"/>
      <c r="B65" s="5"/>
      <c r="C65" s="331">
        <v>13200</v>
      </c>
      <c r="D65" s="331">
        <v>13431.12</v>
      </c>
      <c r="E65" s="331">
        <v>13200</v>
      </c>
      <c r="F65" s="331">
        <v>11077.04</v>
      </c>
      <c r="G65" s="331">
        <v>2122.9599999999991</v>
      </c>
      <c r="H65" s="331"/>
      <c r="I65" s="331">
        <v>0</v>
      </c>
      <c r="J65" s="331">
        <v>0</v>
      </c>
      <c r="K65" s="331">
        <v>0</v>
      </c>
      <c r="L65" s="331">
        <v>0</v>
      </c>
      <c r="M65" s="331">
        <v>0</v>
      </c>
      <c r="N65" s="57">
        <v>13200</v>
      </c>
      <c r="O65" s="55"/>
      <c r="P65" s="17"/>
      <c r="R65" s="331">
        <v>0</v>
      </c>
      <c r="S65" s="128">
        <v>13200</v>
      </c>
      <c r="T65" s="331">
        <v>0</v>
      </c>
      <c r="U65" s="128">
        <v>13200</v>
      </c>
      <c r="V65" s="331">
        <v>0</v>
      </c>
      <c r="W65" s="128">
        <v>13200</v>
      </c>
      <c r="AB65" s="331">
        <v>0</v>
      </c>
      <c r="AC65" s="128">
        <v>13200</v>
      </c>
    </row>
    <row r="66" spans="1:29" x14ac:dyDescent="0.25">
      <c r="A66" s="1" t="s">
        <v>1279</v>
      </c>
      <c r="N66" s="31"/>
      <c r="P66" s="17"/>
      <c r="S66" s="23"/>
      <c r="U66" s="23"/>
      <c r="W66" s="23"/>
    </row>
    <row r="67" spans="1:29" x14ac:dyDescent="0.25">
      <c r="A67" s="5" t="s">
        <v>1280</v>
      </c>
      <c r="B67" s="5" t="s">
        <v>1281</v>
      </c>
      <c r="C67" s="29">
        <v>13000</v>
      </c>
      <c r="D67" s="29">
        <v>0</v>
      </c>
      <c r="E67" s="29">
        <v>13000</v>
      </c>
      <c r="F67" s="29">
        <v>24125.55</v>
      </c>
      <c r="G67" s="29">
        <v>-11125.55</v>
      </c>
      <c r="H67" s="30">
        <v>-0.85581153846153846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1">
        <v>13000</v>
      </c>
      <c r="P67" s="201"/>
      <c r="Q67" s="18"/>
      <c r="R67" s="49"/>
      <c r="S67" s="34">
        <v>13000</v>
      </c>
      <c r="T67" s="53"/>
      <c r="U67" s="34">
        <v>13000</v>
      </c>
      <c r="W67" s="34">
        <v>13000</v>
      </c>
      <c r="AC67" s="34">
        <v>13000</v>
      </c>
    </row>
    <row r="68" spans="1:29" x14ac:dyDescent="0.25">
      <c r="C68" s="56">
        <v>13000</v>
      </c>
      <c r="D68" s="56">
        <v>0</v>
      </c>
      <c r="E68" s="56">
        <v>13000</v>
      </c>
      <c r="F68" s="56">
        <v>24125.55</v>
      </c>
      <c r="G68" s="56">
        <v>-11125.55</v>
      </c>
      <c r="H68" s="56"/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7">
        <v>13000</v>
      </c>
      <c r="O68" s="55"/>
      <c r="P68" s="17"/>
      <c r="R68" s="56">
        <v>0</v>
      </c>
      <c r="S68" s="128">
        <v>13000</v>
      </c>
      <c r="T68" s="56">
        <v>0</v>
      </c>
      <c r="U68" s="128">
        <v>13000</v>
      </c>
      <c r="V68" s="56">
        <v>0</v>
      </c>
      <c r="W68" s="128">
        <v>13000</v>
      </c>
      <c r="AB68" s="56">
        <v>0</v>
      </c>
      <c r="AC68" s="128">
        <v>13000</v>
      </c>
    </row>
    <row r="69" spans="1:29" x14ac:dyDescent="0.25">
      <c r="C69" s="382"/>
      <c r="D69" s="382"/>
      <c r="E69" s="382"/>
      <c r="F69" s="382"/>
      <c r="G69" s="382"/>
      <c r="H69" s="382"/>
      <c r="N69" s="31"/>
      <c r="P69" s="17"/>
      <c r="S69" s="23"/>
      <c r="U69" s="23"/>
      <c r="W69" s="23"/>
      <c r="AC69" s="23"/>
    </row>
    <row r="70" spans="1:29" ht="15.75" thickBot="1" x14ac:dyDescent="0.3">
      <c r="A70" s="1" t="s">
        <v>1282</v>
      </c>
      <c r="C70" s="383">
        <v>-127988</v>
      </c>
      <c r="D70" s="383">
        <v>-242779.97</v>
      </c>
      <c r="E70" s="383">
        <v>-127988</v>
      </c>
      <c r="F70" s="383">
        <v>-41891.410000000003</v>
      </c>
      <c r="G70" s="383">
        <v>-86096.59</v>
      </c>
      <c r="H70" s="383"/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65">
        <v>-127988</v>
      </c>
      <c r="O70" s="212"/>
      <c r="P70" s="17"/>
      <c r="R70" s="383">
        <v>0</v>
      </c>
      <c r="S70" s="384">
        <v>-127988</v>
      </c>
      <c r="T70" s="383">
        <v>0</v>
      </c>
      <c r="U70" s="384">
        <v>-127988</v>
      </c>
      <c r="V70" s="383">
        <v>0</v>
      </c>
      <c r="W70" s="384">
        <v>-127988</v>
      </c>
      <c r="AB70" s="383">
        <v>0</v>
      </c>
      <c r="AC70" s="384">
        <v>-127988</v>
      </c>
    </row>
    <row r="71" spans="1:29" x14ac:dyDescent="0.25">
      <c r="C71" s="1"/>
      <c r="D71" s="1"/>
      <c r="E71" s="1"/>
      <c r="F71" s="1"/>
      <c r="G71" s="1"/>
      <c r="H71" s="142"/>
      <c r="I71" s="73"/>
      <c r="J71" s="142"/>
      <c r="K71" s="73"/>
      <c r="L71" s="73"/>
      <c r="M71" s="73"/>
      <c r="N71" s="403"/>
      <c r="O71" s="77"/>
      <c r="P71" s="17"/>
      <c r="S71" s="23"/>
      <c r="U71" s="23"/>
      <c r="W71" s="23"/>
      <c r="AC71" s="23"/>
    </row>
    <row r="72" spans="1:29" ht="18.75" x14ac:dyDescent="0.3">
      <c r="A72" s="394" t="s">
        <v>1283</v>
      </c>
      <c r="H72" s="208"/>
      <c r="N72" s="31"/>
      <c r="P72" s="17"/>
      <c r="S72" s="23"/>
      <c r="U72" s="23"/>
      <c r="W72" s="23"/>
      <c r="AC72" s="23"/>
    </row>
    <row r="73" spans="1:29" x14ac:dyDescent="0.25">
      <c r="A73" s="1" t="s">
        <v>1284</v>
      </c>
      <c r="H73" s="208"/>
      <c r="N73" s="31"/>
      <c r="P73" s="17"/>
      <c r="S73" s="23"/>
      <c r="U73" s="23"/>
      <c r="W73" s="23"/>
      <c r="AC73" s="23"/>
    </row>
    <row r="74" spans="1:29" x14ac:dyDescent="0.25">
      <c r="A74" s="1" t="s">
        <v>29</v>
      </c>
      <c r="N74" s="31"/>
      <c r="P74" s="17"/>
      <c r="S74" s="23"/>
      <c r="U74" s="23"/>
      <c r="W74" s="23"/>
      <c r="AC74" s="23"/>
    </row>
    <row r="75" spans="1:29" x14ac:dyDescent="0.25">
      <c r="A75" t="s">
        <v>1285</v>
      </c>
      <c r="B75" t="s">
        <v>1286</v>
      </c>
      <c r="C75" s="29">
        <v>-35960</v>
      </c>
      <c r="D75" s="29">
        <v>-22701.360000000001</v>
      </c>
      <c r="E75" s="29">
        <v>-35960</v>
      </c>
      <c r="F75" s="29">
        <v>-30541.8</v>
      </c>
      <c r="G75" s="29">
        <v>-5418.2000000000007</v>
      </c>
      <c r="H75" s="30">
        <v>0.1506729699666296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1">
        <v>-35960</v>
      </c>
      <c r="P75" s="201"/>
      <c r="Q75" s="18"/>
      <c r="R75" s="49"/>
      <c r="S75" s="34">
        <v>-35960</v>
      </c>
      <c r="T75" s="53"/>
      <c r="U75" s="34">
        <v>-35960</v>
      </c>
      <c r="W75" s="34">
        <v>-35960</v>
      </c>
      <c r="AC75" s="34">
        <v>-35960</v>
      </c>
    </row>
    <row r="76" spans="1:29" x14ac:dyDescent="0.25">
      <c r="B76" t="s">
        <v>1287</v>
      </c>
      <c r="C76" s="47">
        <v>-35960</v>
      </c>
      <c r="D76" s="47">
        <v>-22701.360000000001</v>
      </c>
      <c r="E76" s="47">
        <v>-35960</v>
      </c>
      <c r="F76" s="47">
        <v>-30541.8</v>
      </c>
      <c r="G76" s="47">
        <v>-5418.2000000000007</v>
      </c>
      <c r="H76" s="47"/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57">
        <v>-35960</v>
      </c>
      <c r="O76" s="55"/>
      <c r="P76" s="17"/>
      <c r="R76" s="47">
        <v>0</v>
      </c>
      <c r="S76" s="170">
        <v>-35960</v>
      </c>
      <c r="T76" s="47">
        <v>0</v>
      </c>
      <c r="U76" s="170">
        <v>-35960</v>
      </c>
      <c r="V76" s="47">
        <v>0</v>
      </c>
      <c r="W76" s="170">
        <v>-35960</v>
      </c>
      <c r="AB76" s="47">
        <v>0</v>
      </c>
      <c r="AC76" s="170">
        <v>-35960</v>
      </c>
    </row>
    <row r="77" spans="1:29" x14ac:dyDescent="0.25">
      <c r="A77" s="1" t="s">
        <v>36</v>
      </c>
      <c r="N77" s="31"/>
      <c r="P77" s="17"/>
      <c r="S77" s="23"/>
      <c r="U77" s="23"/>
      <c r="W77" s="23"/>
      <c r="AC77" s="23"/>
    </row>
    <row r="78" spans="1:29" x14ac:dyDescent="0.25">
      <c r="A78" s="68" t="s">
        <v>1284</v>
      </c>
      <c r="B78" s="5"/>
      <c r="N78" s="31"/>
      <c r="P78" s="17"/>
      <c r="S78" s="23"/>
      <c r="U78" s="23"/>
      <c r="W78" s="23"/>
      <c r="AC78" s="23"/>
    </row>
    <row r="79" spans="1:29" x14ac:dyDescent="0.25">
      <c r="A79" s="5" t="s">
        <v>2921</v>
      </c>
      <c r="B79" s="5" t="s">
        <v>1289</v>
      </c>
      <c r="C79" s="29">
        <v>0</v>
      </c>
      <c r="D79" s="29">
        <v>0</v>
      </c>
      <c r="E79" s="29">
        <v>0</v>
      </c>
      <c r="F79" s="29">
        <v>78.81</v>
      </c>
      <c r="G79" s="29">
        <v>-78.81</v>
      </c>
      <c r="H79" s="30" t="s">
        <v>2871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31">
        <v>0</v>
      </c>
      <c r="P79" s="201"/>
      <c r="Q79" s="18"/>
      <c r="R79" s="49"/>
      <c r="S79" s="34">
        <v>0</v>
      </c>
      <c r="T79" s="53"/>
      <c r="U79" s="34">
        <v>0</v>
      </c>
      <c r="W79" s="34">
        <v>0</v>
      </c>
      <c r="AC79" s="34">
        <v>0</v>
      </c>
    </row>
    <row r="80" spans="1:29" x14ac:dyDescent="0.25">
      <c r="A80" t="s">
        <v>1288</v>
      </c>
      <c r="B80" t="s">
        <v>1289</v>
      </c>
      <c r="C80" s="29">
        <v>0</v>
      </c>
      <c r="D80" s="29">
        <v>866.05</v>
      </c>
      <c r="E80" s="29">
        <v>0</v>
      </c>
      <c r="F80" s="29">
        <v>0</v>
      </c>
      <c r="G80" s="29">
        <v>0</v>
      </c>
      <c r="H80" s="30" t="s">
        <v>2871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1">
        <v>0</v>
      </c>
      <c r="P80" s="201"/>
      <c r="Q80" s="18"/>
      <c r="R80" s="49"/>
      <c r="S80" s="34">
        <v>0</v>
      </c>
      <c r="T80" s="53"/>
      <c r="U80" s="34">
        <v>0</v>
      </c>
      <c r="W80" s="34">
        <v>0</v>
      </c>
      <c r="AC80" s="34">
        <v>0</v>
      </c>
    </row>
    <row r="81" spans="1:29" x14ac:dyDescent="0.25">
      <c r="A81" t="s">
        <v>1290</v>
      </c>
      <c r="B81" t="s">
        <v>1291</v>
      </c>
      <c r="C81" s="29">
        <v>7600</v>
      </c>
      <c r="D81" s="29">
        <v>7550</v>
      </c>
      <c r="E81" s="29">
        <v>0</v>
      </c>
      <c r="F81" s="29">
        <v>0</v>
      </c>
      <c r="G81" s="29">
        <v>0</v>
      </c>
      <c r="H81" s="30" t="s">
        <v>2871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0</v>
      </c>
      <c r="P81" s="201"/>
      <c r="Q81" s="18"/>
      <c r="R81" s="49"/>
      <c r="S81" s="34">
        <v>0</v>
      </c>
      <c r="T81" s="53"/>
      <c r="U81" s="34">
        <v>0</v>
      </c>
      <c r="W81" s="34">
        <v>0</v>
      </c>
      <c r="AC81" s="34">
        <v>0</v>
      </c>
    </row>
    <row r="82" spans="1:29" x14ac:dyDescent="0.25">
      <c r="A82" t="s">
        <v>1292</v>
      </c>
      <c r="B82" t="s">
        <v>1293</v>
      </c>
      <c r="C82" s="29">
        <v>9000</v>
      </c>
      <c r="D82" s="29">
        <v>21123.48</v>
      </c>
      <c r="E82" s="29">
        <v>23000</v>
      </c>
      <c r="F82" s="29">
        <v>14567.79</v>
      </c>
      <c r="G82" s="29">
        <v>8432.2099999999991</v>
      </c>
      <c r="H82" s="30">
        <v>0.36661782608695648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23000</v>
      </c>
      <c r="P82" s="201"/>
      <c r="Q82" s="18"/>
      <c r="R82" s="49"/>
      <c r="S82" s="34">
        <v>23000</v>
      </c>
      <c r="T82" s="53"/>
      <c r="U82" s="34">
        <v>23000</v>
      </c>
      <c r="W82" s="34">
        <v>23000</v>
      </c>
      <c r="AC82" s="34">
        <v>23000</v>
      </c>
    </row>
    <row r="83" spans="1:29" x14ac:dyDescent="0.25">
      <c r="A83" t="s">
        <v>1294</v>
      </c>
      <c r="B83" t="s">
        <v>1295</v>
      </c>
      <c r="C83" s="29">
        <v>14500</v>
      </c>
      <c r="D83" s="29">
        <v>3501.46</v>
      </c>
      <c r="E83" s="29">
        <v>5000</v>
      </c>
      <c r="F83" s="29">
        <v>870</v>
      </c>
      <c r="G83" s="29">
        <v>4130</v>
      </c>
      <c r="H83" s="30">
        <v>0.82599999999999996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5000</v>
      </c>
      <c r="P83" s="201"/>
      <c r="Q83" s="18"/>
      <c r="R83" s="49"/>
      <c r="S83" s="34">
        <v>5000</v>
      </c>
      <c r="T83" s="53"/>
      <c r="U83" s="34">
        <v>5000</v>
      </c>
      <c r="W83" s="34">
        <v>5000</v>
      </c>
      <c r="AC83" s="34">
        <v>5000</v>
      </c>
    </row>
    <row r="84" spans="1:29" x14ac:dyDescent="0.25">
      <c r="A84" t="s">
        <v>1296</v>
      </c>
      <c r="B84" t="s">
        <v>1297</v>
      </c>
      <c r="C84" s="29">
        <v>0</v>
      </c>
      <c r="D84" s="29">
        <v>0</v>
      </c>
      <c r="E84" s="29">
        <v>30525</v>
      </c>
      <c r="F84" s="29">
        <v>0</v>
      </c>
      <c r="G84" s="29">
        <v>30525</v>
      </c>
      <c r="H84" s="30">
        <v>1</v>
      </c>
      <c r="I84" s="29">
        <v>-30525</v>
      </c>
      <c r="J84" s="29">
        <v>0</v>
      </c>
      <c r="K84" s="29">
        <v>30000</v>
      </c>
      <c r="L84" s="29">
        <v>0</v>
      </c>
      <c r="M84" s="29">
        <v>0</v>
      </c>
      <c r="N84" s="31">
        <v>30000</v>
      </c>
      <c r="P84" s="201"/>
      <c r="Q84" s="18"/>
      <c r="R84" s="49"/>
      <c r="S84" s="34">
        <v>30000</v>
      </c>
      <c r="T84" s="53"/>
      <c r="U84" s="34">
        <v>30000</v>
      </c>
      <c r="W84" s="34">
        <v>30000</v>
      </c>
      <c r="AC84" s="34">
        <v>30000</v>
      </c>
    </row>
    <row r="85" spans="1:29" x14ac:dyDescent="0.25">
      <c r="A85" t="s">
        <v>1298</v>
      </c>
      <c r="B85" t="s">
        <v>1299</v>
      </c>
      <c r="C85" s="29">
        <v>0</v>
      </c>
      <c r="D85" s="29">
        <v>0</v>
      </c>
      <c r="E85" s="29">
        <v>7550</v>
      </c>
      <c r="F85" s="29">
        <v>7550</v>
      </c>
      <c r="G85" s="29">
        <v>0</v>
      </c>
      <c r="H85" s="30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7550</v>
      </c>
      <c r="P85" s="201"/>
      <c r="Q85" s="18"/>
      <c r="R85" s="49"/>
      <c r="S85" s="34">
        <v>7550</v>
      </c>
      <c r="T85" s="53"/>
      <c r="U85" s="34">
        <v>7550</v>
      </c>
      <c r="W85" s="34">
        <v>7550</v>
      </c>
      <c r="AC85" s="34">
        <v>7550</v>
      </c>
    </row>
    <row r="86" spans="1:29" x14ac:dyDescent="0.25">
      <c r="A86" t="s">
        <v>1300</v>
      </c>
      <c r="B86" t="s">
        <v>1301</v>
      </c>
      <c r="C86" s="29">
        <v>31000</v>
      </c>
      <c r="D86" s="29">
        <v>31946.63</v>
      </c>
      <c r="E86" s="29">
        <v>0</v>
      </c>
      <c r="F86" s="29">
        <v>0</v>
      </c>
      <c r="G86" s="29">
        <v>0</v>
      </c>
      <c r="H86" s="30" t="s">
        <v>2871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  <c r="P86" s="201"/>
      <c r="Q86" s="18"/>
      <c r="R86" s="49"/>
      <c r="S86" s="34">
        <v>0</v>
      </c>
      <c r="T86" s="53"/>
      <c r="U86" s="34">
        <v>0</v>
      </c>
      <c r="W86" s="34">
        <v>0</v>
      </c>
      <c r="AC86" s="34">
        <v>0</v>
      </c>
    </row>
    <row r="87" spans="1:29" x14ac:dyDescent="0.25">
      <c r="A87" t="s">
        <v>1302</v>
      </c>
      <c r="B87" t="s">
        <v>1303</v>
      </c>
      <c r="C87" s="29">
        <v>1000</v>
      </c>
      <c r="D87" s="29">
        <v>0</v>
      </c>
      <c r="E87" s="29">
        <v>0</v>
      </c>
      <c r="F87" s="29">
        <v>0</v>
      </c>
      <c r="G87" s="29">
        <v>0</v>
      </c>
      <c r="H87" s="30" t="s">
        <v>2871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0</v>
      </c>
      <c r="P87" s="201"/>
      <c r="Q87" s="18"/>
      <c r="R87" s="49"/>
      <c r="S87" s="34">
        <v>0</v>
      </c>
      <c r="T87" s="53"/>
      <c r="U87" s="34">
        <v>0</v>
      </c>
      <c r="W87" s="34">
        <v>0</v>
      </c>
      <c r="AC87" s="34">
        <v>0</v>
      </c>
    </row>
    <row r="88" spans="1:29" x14ac:dyDescent="0.25">
      <c r="B88" t="s">
        <v>1304</v>
      </c>
      <c r="C88" s="47">
        <v>63100</v>
      </c>
      <c r="D88" s="47">
        <v>64987.619999999995</v>
      </c>
      <c r="E88" s="47">
        <v>66075</v>
      </c>
      <c r="F88" s="47">
        <v>23066.6</v>
      </c>
      <c r="G88" s="47">
        <v>43008.4</v>
      </c>
      <c r="H88" s="47"/>
      <c r="I88" s="47">
        <v>-30525</v>
      </c>
      <c r="J88" s="47">
        <v>0</v>
      </c>
      <c r="K88" s="47">
        <v>30000</v>
      </c>
      <c r="L88" s="47">
        <v>0</v>
      </c>
      <c r="M88" s="47">
        <v>0</v>
      </c>
      <c r="N88" s="57">
        <v>65550</v>
      </c>
      <c r="O88" s="55"/>
      <c r="P88" s="17"/>
      <c r="R88" s="47">
        <v>0</v>
      </c>
      <c r="S88" s="170">
        <v>65550</v>
      </c>
      <c r="T88" s="47">
        <v>0</v>
      </c>
      <c r="U88" s="170">
        <v>65550</v>
      </c>
      <c r="V88" s="47">
        <v>0</v>
      </c>
      <c r="W88" s="170">
        <v>65550</v>
      </c>
      <c r="AB88" s="47">
        <v>0</v>
      </c>
      <c r="AC88" s="170">
        <v>65550</v>
      </c>
    </row>
    <row r="89" spans="1:29" ht="6.75" customHeight="1" x14ac:dyDescent="0.25">
      <c r="N89" s="31"/>
      <c r="P89" s="17"/>
      <c r="S89" s="23"/>
      <c r="U89" s="23"/>
      <c r="W89" s="23"/>
      <c r="AC89" s="23"/>
    </row>
    <row r="90" spans="1:29" ht="15.75" thickBot="1" x14ac:dyDescent="0.3">
      <c r="A90" s="1" t="s">
        <v>1305</v>
      </c>
      <c r="C90" s="203">
        <v>27140</v>
      </c>
      <c r="D90" s="203">
        <v>42286.259999999995</v>
      </c>
      <c r="E90" s="203">
        <v>30115</v>
      </c>
      <c r="F90" s="203">
        <v>-7475.2000000000007</v>
      </c>
      <c r="G90" s="203">
        <v>37590.199999999997</v>
      </c>
      <c r="H90" s="203"/>
      <c r="I90" s="203">
        <v>-30525</v>
      </c>
      <c r="J90" s="203">
        <v>0</v>
      </c>
      <c r="K90" s="203">
        <v>30000</v>
      </c>
      <c r="L90" s="203">
        <v>0</v>
      </c>
      <c r="M90" s="203">
        <v>0</v>
      </c>
      <c r="N90" s="204">
        <v>29590</v>
      </c>
      <c r="O90" s="212"/>
      <c r="P90" s="17"/>
      <c r="R90" s="203">
        <v>0</v>
      </c>
      <c r="S90" s="206">
        <v>29590</v>
      </c>
      <c r="T90" s="203">
        <v>0</v>
      </c>
      <c r="U90" s="206">
        <v>29590</v>
      </c>
      <c r="V90" s="203">
        <v>0</v>
      </c>
      <c r="W90" s="206">
        <v>29590</v>
      </c>
      <c r="AB90" s="203">
        <v>0</v>
      </c>
      <c r="AC90" s="206">
        <v>29590</v>
      </c>
    </row>
    <row r="91" spans="1:29" ht="9.75" customHeight="1" x14ac:dyDescent="0.25">
      <c r="H91" s="142"/>
      <c r="I91" s="73"/>
      <c r="J91" s="142"/>
      <c r="K91" s="73"/>
      <c r="L91" s="73"/>
      <c r="M91" s="73"/>
      <c r="N91" s="403"/>
      <c r="O91" s="77"/>
      <c r="P91" s="17"/>
      <c r="S91" s="23"/>
      <c r="U91" s="23"/>
      <c r="W91" s="23"/>
      <c r="AC91" s="23"/>
    </row>
    <row r="92" spans="1:29" s="409" customFormat="1" ht="15.75" thickBot="1" x14ac:dyDescent="0.3">
      <c r="A92" s="408" t="s">
        <v>1306</v>
      </c>
      <c r="C92" s="410">
        <v>-469144</v>
      </c>
      <c r="D92" s="410">
        <v>-586527.30000000005</v>
      </c>
      <c r="E92" s="410">
        <v>46944</v>
      </c>
      <c r="F92" s="410">
        <v>-35027.94</v>
      </c>
      <c r="G92" s="410">
        <v>81971.939999999973</v>
      </c>
      <c r="H92" s="410"/>
      <c r="I92" s="410">
        <v>-110788</v>
      </c>
      <c r="J92" s="410">
        <v>-258</v>
      </c>
      <c r="K92" s="410">
        <v>55000</v>
      </c>
      <c r="L92" s="410">
        <v>14229</v>
      </c>
      <c r="M92" s="410">
        <v>75000</v>
      </c>
      <c r="N92" s="411">
        <v>80127</v>
      </c>
      <c r="O92" s="600"/>
      <c r="P92" s="412"/>
      <c r="R92" s="413">
        <v>-45000</v>
      </c>
      <c r="S92" s="415">
        <v>35127</v>
      </c>
      <c r="T92" s="413">
        <v>0</v>
      </c>
      <c r="U92" s="414">
        <v>80127</v>
      </c>
      <c r="V92" s="413">
        <v>30606</v>
      </c>
      <c r="W92" s="415">
        <v>110733</v>
      </c>
      <c r="AB92" s="413">
        <v>0</v>
      </c>
      <c r="AC92" s="415">
        <v>80127</v>
      </c>
    </row>
    <row r="93" spans="1:29" x14ac:dyDescent="0.25">
      <c r="C93" s="256"/>
      <c r="D93" s="256"/>
      <c r="E93" s="256"/>
      <c r="F93" s="256"/>
      <c r="G93" s="256"/>
      <c r="H93" s="256"/>
      <c r="I93" s="256"/>
      <c r="J93" s="256"/>
      <c r="K93" s="38"/>
      <c r="L93" s="38"/>
      <c r="M93" s="38"/>
      <c r="N93" s="38"/>
      <c r="O93" s="55"/>
      <c r="P93" s="17"/>
      <c r="S93" s="140"/>
      <c r="T93" s="15"/>
    </row>
    <row r="94" spans="1:29" s="5" customFormat="1" ht="16.5" thickBot="1" x14ac:dyDescent="0.3">
      <c r="A94"/>
      <c r="B94" s="80" t="s">
        <v>157</v>
      </c>
      <c r="C94" s="81"/>
      <c r="D94" s="82"/>
      <c r="E94" s="82"/>
      <c r="F94" s="81"/>
      <c r="G94" s="81"/>
      <c r="H94" s="83"/>
      <c r="I94" s="81"/>
      <c r="J94" s="81"/>
      <c r="K94" s="81"/>
      <c r="L94" s="82"/>
      <c r="M94" s="82"/>
      <c r="N94" s="258">
        <v>-179229</v>
      </c>
      <c r="O94" s="589"/>
      <c r="P94" s="17"/>
      <c r="Q94" s="28"/>
      <c r="R94" s="28"/>
      <c r="S94" s="28"/>
      <c r="T94" s="28"/>
      <c r="U94" s="28"/>
      <c r="V94" s="28"/>
      <c r="W94" s="28"/>
    </row>
    <row r="95" spans="1:29" s="5" customFormat="1" ht="16.5" thickBot="1" x14ac:dyDescent="0.3">
      <c r="A95"/>
      <c r="B95" s="85" t="s">
        <v>158</v>
      </c>
      <c r="C95" s="86"/>
      <c r="D95" s="87"/>
      <c r="E95" s="87"/>
      <c r="F95" s="86"/>
      <c r="G95" s="86"/>
      <c r="H95" s="88"/>
      <c r="I95" s="86"/>
      <c r="J95" s="86"/>
      <c r="K95" s="86"/>
      <c r="L95" s="89">
        <v>-35000</v>
      </c>
      <c r="M95" s="87"/>
      <c r="N95" s="261">
        <v>-99102</v>
      </c>
      <c r="O95" s="590"/>
      <c r="P95" s="17"/>
      <c r="Q95" s="91" t="s">
        <v>159</v>
      </c>
      <c r="R95" s="116"/>
      <c r="S95" s="93" t="s">
        <v>160</v>
      </c>
      <c r="T95" s="94"/>
      <c r="U95" s="93" t="s">
        <v>161</v>
      </c>
      <c r="V95" s="94"/>
      <c r="W95" s="95" t="s">
        <v>162</v>
      </c>
    </row>
    <row r="96" spans="1:29" s="5" customFormat="1" ht="15.75" x14ac:dyDescent="0.25">
      <c r="A96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591"/>
      <c r="P96" s="17"/>
      <c r="Q96" s="96" t="s">
        <v>1307</v>
      </c>
      <c r="R96" s="117"/>
      <c r="S96" s="50">
        <v>35000</v>
      </c>
      <c r="T96" s="97"/>
      <c r="U96" s="50">
        <v>35000</v>
      </c>
      <c r="V96" s="97"/>
      <c r="W96" s="98">
        <v>35000</v>
      </c>
    </row>
    <row r="97" spans="1:23" s="5" customFormat="1" ht="15.75" x14ac:dyDescent="0.25">
      <c r="A97"/>
      <c r="B97" s="99" t="s">
        <v>164</v>
      </c>
      <c r="C97" s="100"/>
      <c r="D97" s="101"/>
      <c r="E97" s="101"/>
      <c r="F97" s="100"/>
      <c r="G97" s="100"/>
      <c r="H97" s="102"/>
      <c r="I97" s="100"/>
      <c r="J97" s="100"/>
      <c r="K97" s="100"/>
      <c r="L97" s="101"/>
      <c r="M97" s="101"/>
      <c r="N97" s="103">
        <v>100000</v>
      </c>
      <c r="O97" s="590"/>
      <c r="P97" s="17"/>
      <c r="Q97" s="96" t="s">
        <v>1308</v>
      </c>
      <c r="R97" s="117"/>
      <c r="S97" s="50">
        <v>40000</v>
      </c>
      <c r="T97" s="97"/>
      <c r="U97" s="50">
        <v>40000</v>
      </c>
      <c r="V97" s="97"/>
      <c r="W97" s="98">
        <v>40000</v>
      </c>
    </row>
    <row r="98" spans="1:23" x14ac:dyDescent="0.25">
      <c r="N98"/>
      <c r="O98" s="5"/>
      <c r="P98" s="17"/>
      <c r="Q98" s="96" t="s">
        <v>1309</v>
      </c>
      <c r="R98" s="117"/>
      <c r="S98" s="50"/>
      <c r="T98" s="97"/>
      <c r="U98" s="50"/>
      <c r="V98" s="97"/>
      <c r="W98" s="98"/>
    </row>
    <row r="99" spans="1:23" s="5" customFormat="1" x14ac:dyDescent="0.25">
      <c r="A99" s="209"/>
      <c r="C99" s="229"/>
      <c r="D99" s="229"/>
      <c r="F99" s="211"/>
      <c r="P99" s="17"/>
      <c r="Q99" s="96"/>
      <c r="R99" s="117"/>
      <c r="S99" s="50"/>
      <c r="T99" s="97"/>
      <c r="U99" s="50"/>
      <c r="V99" s="97"/>
      <c r="W99" s="98"/>
    </row>
    <row r="100" spans="1:23" s="5" customFormat="1" x14ac:dyDescent="0.25">
      <c r="A100" s="209"/>
      <c r="C100" s="160"/>
      <c r="D100" s="160"/>
      <c r="E100" s="160"/>
      <c r="F100" s="160"/>
      <c r="G100" s="160"/>
      <c r="H100" s="160"/>
      <c r="P100" s="17"/>
      <c r="Q100" s="96"/>
      <c r="R100" s="117"/>
      <c r="S100" s="50"/>
      <c r="T100" s="97"/>
      <c r="U100" s="50"/>
      <c r="V100" s="97"/>
      <c r="W100" s="98"/>
    </row>
    <row r="101" spans="1:23" x14ac:dyDescent="0.25">
      <c r="A101" s="104" t="s">
        <v>165</v>
      </c>
      <c r="C101" s="178"/>
      <c r="D101" s="178"/>
      <c r="E101" s="178"/>
      <c r="F101" s="178"/>
      <c r="G101" s="178"/>
      <c r="H101" s="178"/>
      <c r="N101"/>
      <c r="O101" s="5"/>
      <c r="P101" s="17"/>
      <c r="Q101" s="96"/>
      <c r="R101" s="117"/>
      <c r="S101" s="50"/>
      <c r="T101" s="97"/>
      <c r="U101" s="50"/>
      <c r="V101" s="97"/>
      <c r="W101" s="98"/>
    </row>
    <row r="102" spans="1:23" x14ac:dyDescent="0.25">
      <c r="A102" s="105" t="s">
        <v>166</v>
      </c>
      <c r="B102" s="106" t="s">
        <v>167</v>
      </c>
      <c r="C102" s="107">
        <v>0</v>
      </c>
      <c r="D102" s="107">
        <v>4498.04</v>
      </c>
      <c r="E102" s="107">
        <v>344408</v>
      </c>
      <c r="F102" s="107">
        <v>184899.8</v>
      </c>
      <c r="G102" s="107">
        <v>159508.20000000001</v>
      </c>
      <c r="H102" s="107"/>
      <c r="I102" s="107">
        <v>0</v>
      </c>
      <c r="J102" s="107">
        <v>-258</v>
      </c>
      <c r="K102" s="107">
        <v>0</v>
      </c>
      <c r="L102" s="107">
        <v>0</v>
      </c>
      <c r="M102" s="107">
        <v>0</v>
      </c>
      <c r="N102" s="107">
        <v>344150</v>
      </c>
      <c r="O102" s="191"/>
      <c r="P102" s="17"/>
      <c r="Q102" s="96"/>
      <c r="R102" s="117"/>
      <c r="S102" s="50"/>
      <c r="T102" s="97"/>
      <c r="U102" s="50"/>
      <c r="V102" s="97"/>
      <c r="W102" s="98"/>
    </row>
    <row r="103" spans="1:23" s="120" customFormat="1" x14ac:dyDescent="0.25">
      <c r="P103" s="158"/>
      <c r="Q103" s="96"/>
      <c r="R103" s="117"/>
      <c r="S103" s="50"/>
      <c r="T103" s="97"/>
      <c r="U103" s="50"/>
      <c r="V103" s="97"/>
      <c r="W103" s="98"/>
    </row>
    <row r="104" spans="1:23" s="5" customFormat="1" x14ac:dyDescent="0.25">
      <c r="A104" s="153" t="s">
        <v>1310</v>
      </c>
      <c r="C104" s="29"/>
      <c r="D104" s="29"/>
      <c r="E104" s="29"/>
      <c r="F104" s="29"/>
      <c r="G104" s="29"/>
      <c r="H104" s="29"/>
      <c r="I104" s="55"/>
      <c r="J104" s="55"/>
      <c r="K104" s="120"/>
      <c r="P104" s="17"/>
      <c r="Q104" s="96"/>
      <c r="R104" s="117"/>
      <c r="S104" s="50"/>
      <c r="T104" s="97"/>
      <c r="U104" s="50"/>
      <c r="V104" s="97"/>
      <c r="W104" s="98"/>
    </row>
    <row r="105" spans="1:23" s="5" customFormat="1" x14ac:dyDescent="0.25">
      <c r="A105" s="153" t="s">
        <v>1311</v>
      </c>
      <c r="C105" s="29"/>
      <c r="D105" s="29"/>
      <c r="E105" s="29"/>
      <c r="F105" s="29"/>
      <c r="G105" s="333"/>
      <c r="H105" s="29"/>
      <c r="I105" s="29"/>
      <c r="J105" s="29"/>
      <c r="P105" s="17"/>
      <c r="Q105" s="96"/>
      <c r="R105" s="117"/>
      <c r="S105" s="50"/>
      <c r="T105" s="97"/>
      <c r="U105" s="50"/>
      <c r="V105" s="97"/>
      <c r="W105" s="98"/>
    </row>
    <row r="106" spans="1:23" ht="15.75" thickBot="1" x14ac:dyDescent="0.3">
      <c r="A106" s="153" t="s">
        <v>1312</v>
      </c>
      <c r="C106" s="29"/>
      <c r="D106" s="29"/>
      <c r="E106" s="29"/>
      <c r="F106" s="29" t="s">
        <v>5</v>
      </c>
      <c r="G106" s="29"/>
      <c r="H106" s="29"/>
      <c r="I106" s="29"/>
      <c r="J106" s="191"/>
      <c r="K106" s="5"/>
      <c r="N106" s="5"/>
      <c r="O106" s="5"/>
      <c r="P106" s="17"/>
      <c r="Q106" s="109"/>
      <c r="R106" s="117"/>
      <c r="S106" s="39"/>
      <c r="T106" s="97"/>
      <c r="U106" s="39"/>
      <c r="V106" s="97"/>
      <c r="W106" s="110"/>
    </row>
    <row r="107" spans="1:23" ht="15.75" thickBot="1" x14ac:dyDescent="0.3">
      <c r="A107" s="153" t="s">
        <v>1313</v>
      </c>
      <c r="C107" s="191"/>
      <c r="D107" s="191"/>
      <c r="E107" s="191"/>
      <c r="F107" s="191"/>
      <c r="G107" s="191"/>
      <c r="H107" s="191"/>
      <c r="I107" s="191"/>
      <c r="J107" s="334"/>
      <c r="K107" s="5"/>
      <c r="N107" s="5"/>
      <c r="O107" s="5"/>
      <c r="P107" s="17"/>
      <c r="Q107" s="111" t="s">
        <v>168</v>
      </c>
      <c r="R107" s="121"/>
      <c r="S107" s="113">
        <v>75000</v>
      </c>
      <c r="T107" s="114"/>
      <c r="U107" s="113">
        <v>75000</v>
      </c>
      <c r="V107" s="114"/>
      <c r="W107" s="115">
        <v>75000</v>
      </c>
    </row>
    <row r="108" spans="1:23" ht="15.75" thickBot="1" x14ac:dyDescent="0.3">
      <c r="A108" s="153"/>
      <c r="C108" s="191"/>
      <c r="D108" s="191"/>
      <c r="E108" s="191"/>
      <c r="F108" s="191"/>
      <c r="G108" s="191"/>
      <c r="H108" s="191"/>
      <c r="I108" s="191"/>
      <c r="J108" s="334"/>
      <c r="K108" s="5"/>
      <c r="N108" s="5"/>
      <c r="O108" s="5"/>
      <c r="P108" s="17"/>
      <c r="Q108" s="28"/>
      <c r="R108" s="26"/>
      <c r="S108" s="28"/>
      <c r="T108" s="28"/>
      <c r="U108" s="28"/>
      <c r="V108" s="28"/>
      <c r="W108" s="28"/>
    </row>
    <row r="109" spans="1:23" ht="15.75" x14ac:dyDescent="0.25">
      <c r="A109" s="153"/>
      <c r="C109" s="191"/>
      <c r="D109" s="191"/>
      <c r="E109" s="191"/>
      <c r="F109" s="191"/>
      <c r="G109" s="191"/>
      <c r="H109" s="191"/>
      <c r="I109" s="191"/>
      <c r="J109" s="334"/>
      <c r="K109" s="5"/>
      <c r="N109" s="5"/>
      <c r="O109" s="5"/>
      <c r="P109" s="17"/>
      <c r="Q109" s="91" t="s">
        <v>1314</v>
      </c>
      <c r="R109" s="116"/>
      <c r="S109" s="93" t="s">
        <v>160</v>
      </c>
      <c r="T109" s="94"/>
      <c r="U109" s="93" t="s">
        <v>161</v>
      </c>
      <c r="V109" s="94"/>
      <c r="W109" s="95" t="s">
        <v>162</v>
      </c>
    </row>
    <row r="110" spans="1:23" x14ac:dyDescent="0.25">
      <c r="A110" s="153"/>
      <c r="C110" s="191"/>
      <c r="D110" s="191"/>
      <c r="E110" s="191"/>
      <c r="F110" s="191"/>
      <c r="G110" s="191"/>
      <c r="H110" s="191"/>
      <c r="I110" s="191"/>
      <c r="J110" s="334"/>
      <c r="K110" s="5"/>
      <c r="N110" s="5"/>
      <c r="O110" s="5"/>
      <c r="P110" s="17"/>
      <c r="Q110" s="96" t="s">
        <v>1315</v>
      </c>
      <c r="R110" s="117"/>
      <c r="S110" s="50">
        <v>25000</v>
      </c>
      <c r="T110" s="97"/>
      <c r="U110" s="50">
        <v>25000</v>
      </c>
      <c r="V110" s="97"/>
      <c r="W110" s="98">
        <v>25000</v>
      </c>
    </row>
    <row r="111" spans="1:23" x14ac:dyDescent="0.25">
      <c r="A111" s="153"/>
      <c r="C111" s="191"/>
      <c r="D111" s="191"/>
      <c r="E111" s="191"/>
      <c r="F111" s="191"/>
      <c r="G111" s="191"/>
      <c r="H111" s="191"/>
      <c r="I111" s="191"/>
      <c r="J111" s="334"/>
      <c r="K111" s="5"/>
      <c r="N111" s="5"/>
      <c r="O111" s="5"/>
      <c r="P111" s="17"/>
      <c r="Q111" s="96" t="s">
        <v>1316</v>
      </c>
      <c r="R111" s="117"/>
      <c r="S111" s="50">
        <v>30000</v>
      </c>
      <c r="T111" s="97"/>
      <c r="U111" s="50">
        <v>30000</v>
      </c>
      <c r="V111" s="97"/>
      <c r="W111" s="98">
        <v>30000</v>
      </c>
    </row>
    <row r="112" spans="1:23" x14ac:dyDescent="0.25">
      <c r="A112" s="153"/>
      <c r="C112" s="191"/>
      <c r="D112" s="191"/>
      <c r="E112" s="191"/>
      <c r="F112" s="191"/>
      <c r="G112" s="191"/>
      <c r="H112" s="191"/>
      <c r="I112" s="191"/>
      <c r="J112" s="334"/>
      <c r="K112" s="5"/>
      <c r="N112" s="5"/>
      <c r="O112" s="5"/>
      <c r="P112" s="17"/>
      <c r="Q112" s="96"/>
      <c r="R112" s="117"/>
      <c r="S112" s="50"/>
      <c r="T112" s="97"/>
      <c r="U112" s="50"/>
      <c r="V112" s="97"/>
      <c r="W112" s="98"/>
    </row>
    <row r="113" spans="1:23" x14ac:dyDescent="0.25">
      <c r="A113" s="153"/>
      <c r="C113" s="191"/>
      <c r="D113" s="191"/>
      <c r="E113" s="191"/>
      <c r="F113" s="191"/>
      <c r="G113" s="191"/>
      <c r="H113" s="191"/>
      <c r="I113" s="191"/>
      <c r="J113" s="334"/>
      <c r="K113" s="5"/>
      <c r="N113" s="5"/>
      <c r="O113" s="5"/>
      <c r="P113" s="17"/>
      <c r="Q113" s="96"/>
      <c r="R113" s="117"/>
      <c r="S113" s="50"/>
      <c r="T113" s="97"/>
      <c r="U113" s="50"/>
      <c r="V113" s="97"/>
      <c r="W113" s="98"/>
    </row>
    <row r="114" spans="1:23" x14ac:dyDescent="0.25">
      <c r="A114" s="153"/>
      <c r="C114" s="191"/>
      <c r="D114" s="191"/>
      <c r="E114" s="191"/>
      <c r="F114" s="191"/>
      <c r="G114" s="191"/>
      <c r="H114" s="191"/>
      <c r="I114" s="191"/>
      <c r="J114" s="334"/>
      <c r="K114" s="5"/>
      <c r="N114" s="5"/>
      <c r="O114" s="5"/>
      <c r="P114" s="17"/>
      <c r="Q114" s="96"/>
      <c r="R114" s="117"/>
      <c r="S114" s="50"/>
      <c r="T114" s="97"/>
      <c r="U114" s="50"/>
      <c r="V114" s="97"/>
      <c r="W114" s="98"/>
    </row>
    <row r="115" spans="1:23" x14ac:dyDescent="0.25">
      <c r="A115" s="153"/>
      <c r="C115" s="191"/>
      <c r="D115" s="191"/>
      <c r="E115" s="191"/>
      <c r="F115" s="191"/>
      <c r="G115" s="191"/>
      <c r="H115" s="191"/>
      <c r="I115" s="191"/>
      <c r="J115" s="334"/>
      <c r="K115" s="5"/>
      <c r="N115" s="5"/>
      <c r="O115" s="5"/>
      <c r="P115" s="17"/>
      <c r="Q115" s="96"/>
      <c r="R115" s="117"/>
      <c r="S115" s="50"/>
      <c r="T115" s="97"/>
      <c r="U115" s="50"/>
      <c r="V115" s="97"/>
      <c r="W115" s="98"/>
    </row>
    <row r="116" spans="1:23" ht="15.75" thickBot="1" x14ac:dyDescent="0.3">
      <c r="A116" s="153"/>
      <c r="C116" s="191"/>
      <c r="D116" s="191"/>
      <c r="E116" s="191"/>
      <c r="F116" s="191"/>
      <c r="G116" s="191"/>
      <c r="H116" s="191"/>
      <c r="I116" s="191"/>
      <c r="J116" s="334"/>
      <c r="K116" s="5"/>
      <c r="N116" s="5"/>
      <c r="O116" s="5"/>
      <c r="P116" s="17"/>
      <c r="Q116" s="109"/>
      <c r="R116" s="117"/>
      <c r="S116" s="39"/>
      <c r="T116" s="97"/>
      <c r="U116" s="39"/>
      <c r="V116" s="97"/>
      <c r="W116" s="110"/>
    </row>
    <row r="117" spans="1:23" ht="15.75" thickBot="1" x14ac:dyDescent="0.3">
      <c r="A117" s="153"/>
      <c r="C117" s="191"/>
      <c r="D117" s="191"/>
      <c r="E117" s="191"/>
      <c r="F117" s="191"/>
      <c r="G117" s="191"/>
      <c r="H117" s="191"/>
      <c r="I117" s="191"/>
      <c r="J117" s="334"/>
      <c r="K117" s="5"/>
      <c r="N117" s="5"/>
      <c r="O117" s="5"/>
      <c r="P117" s="17"/>
      <c r="Q117" s="111" t="s">
        <v>168</v>
      </c>
      <c r="R117" s="121"/>
      <c r="S117" s="113">
        <v>55000</v>
      </c>
      <c r="T117" s="114"/>
      <c r="U117" s="113">
        <v>55000</v>
      </c>
      <c r="V117" s="114"/>
      <c r="W117" s="115">
        <v>55000</v>
      </c>
    </row>
    <row r="118" spans="1:23" x14ac:dyDescent="0.25">
      <c r="A118" s="153"/>
      <c r="C118" s="191"/>
      <c r="D118" s="191"/>
      <c r="E118" s="191"/>
      <c r="F118" s="191"/>
      <c r="G118" s="191"/>
      <c r="H118" s="191"/>
      <c r="I118" s="191"/>
      <c r="J118" s="334"/>
      <c r="K118" s="5"/>
      <c r="N118" s="5"/>
      <c r="O118" s="5"/>
      <c r="P118" s="17"/>
      <c r="Q118" s="374"/>
      <c r="R118" s="375"/>
      <c r="S118" s="376"/>
      <c r="T118" s="377"/>
      <c r="U118" s="376"/>
      <c r="V118" s="377"/>
      <c r="W118" s="376"/>
    </row>
    <row r="119" spans="1:23" s="120" customFormat="1" x14ac:dyDescent="0.25">
      <c r="C119" s="418"/>
      <c r="N119" s="55"/>
      <c r="O119" s="55"/>
    </row>
    <row r="120" spans="1:23" s="120" customFormat="1" x14ac:dyDescent="0.25">
      <c r="N120" s="55"/>
      <c r="O120" s="55"/>
    </row>
    <row r="121" spans="1:23" s="120" customFormat="1" x14ac:dyDescent="0.25">
      <c r="A121" s="162"/>
      <c r="N121" s="55"/>
      <c r="O121" s="55"/>
    </row>
    <row r="122" spans="1:23" s="120" customFormat="1" x14ac:dyDescent="0.25">
      <c r="N122" s="55"/>
      <c r="O122" s="55"/>
    </row>
    <row r="123" spans="1:23" s="120" customFormat="1" x14ac:dyDescent="0.25">
      <c r="N123" s="55"/>
      <c r="O123" s="55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2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workbookViewId="0">
      <selection activeCell="B46" sqref="B46"/>
    </sheetView>
  </sheetViews>
  <sheetFormatPr defaultRowHeight="15" x14ac:dyDescent="0.25"/>
  <cols>
    <col min="1" max="1" width="23" customWidth="1"/>
    <col min="2" max="2" width="43.85546875" customWidth="1"/>
    <col min="3" max="7" width="13.28515625" customWidth="1"/>
    <col min="8" max="9" width="11.85546875" customWidth="1"/>
    <col min="10" max="10" width="13.5703125" customWidth="1"/>
    <col min="11" max="11" width="13.7109375" customWidth="1"/>
    <col min="12" max="14" width="11.85546875" customWidth="1"/>
    <col min="15" max="15" width="11.85546875" style="5" customWidth="1"/>
    <col min="16" max="16" width="1.85546875" customWidth="1"/>
    <col min="17" max="17" width="23.140625" customWidth="1"/>
    <col min="18" max="18" width="10.42578125" customWidth="1"/>
    <col min="19" max="19" width="10.85546875" customWidth="1"/>
    <col min="21" max="21" width="11.28515625" customWidth="1"/>
    <col min="23" max="23" width="11.140625" customWidth="1"/>
    <col min="24" max="27" width="3.5703125" customWidth="1"/>
    <col min="29" max="29" width="11" customWidth="1"/>
  </cols>
  <sheetData>
    <row r="1" spans="1:29" x14ac:dyDescent="0.25">
      <c r="A1" s="1" t="s">
        <v>0</v>
      </c>
      <c r="C1" s="122"/>
      <c r="D1" s="122"/>
      <c r="E1" s="122"/>
      <c r="F1" s="122"/>
      <c r="G1" s="122"/>
      <c r="H1" s="122"/>
    </row>
    <row r="2" spans="1:29" x14ac:dyDescent="0.25">
      <c r="A2" s="4" t="s">
        <v>1</v>
      </c>
      <c r="C2" s="122"/>
      <c r="D2" s="122"/>
      <c r="E2" s="122"/>
      <c r="F2" s="122"/>
      <c r="G2" s="122"/>
      <c r="H2" s="122"/>
    </row>
    <row r="3" spans="1:29" x14ac:dyDescent="0.25">
      <c r="A3" s="1" t="s">
        <v>171</v>
      </c>
      <c r="C3" s="122"/>
      <c r="D3" s="122"/>
      <c r="E3" s="122"/>
      <c r="F3" s="122"/>
      <c r="G3" s="122"/>
      <c r="H3" s="122"/>
    </row>
    <row r="4" spans="1:29" x14ac:dyDescent="0.25">
      <c r="A4" s="1" t="s">
        <v>1317</v>
      </c>
      <c r="C4" s="122"/>
      <c r="D4" s="122"/>
      <c r="E4" s="122"/>
      <c r="F4" s="122"/>
      <c r="G4" s="122"/>
      <c r="H4" s="122"/>
    </row>
    <row r="5" spans="1:29" x14ac:dyDescent="0.25">
      <c r="A5" s="1" t="s">
        <v>1318</v>
      </c>
      <c r="C5" s="122"/>
      <c r="D5" s="122"/>
      <c r="E5" s="122"/>
      <c r="F5" s="122"/>
      <c r="G5" s="122"/>
      <c r="H5" s="122"/>
    </row>
    <row r="6" spans="1:29" x14ac:dyDescent="0.25">
      <c r="A6" s="1"/>
      <c r="C6" s="122"/>
      <c r="D6" s="122"/>
      <c r="E6" s="122"/>
      <c r="F6" s="122"/>
      <c r="G6" s="122"/>
      <c r="H6" s="122"/>
    </row>
    <row r="7" spans="1:29" x14ac:dyDescent="0.25">
      <c r="A7" s="1" t="s">
        <v>3</v>
      </c>
      <c r="B7" s="1" t="s">
        <v>1209</v>
      </c>
      <c r="C7" s="122"/>
      <c r="D7" s="122"/>
      <c r="E7" s="122"/>
      <c r="F7" s="122"/>
      <c r="G7" s="122"/>
      <c r="H7" s="122"/>
    </row>
    <row r="8" spans="1:29" x14ac:dyDescent="0.25">
      <c r="A8" s="1" t="s">
        <v>6</v>
      </c>
      <c r="B8" s="1" t="s">
        <v>1319</v>
      </c>
      <c r="C8" s="122"/>
      <c r="D8" s="122"/>
      <c r="E8" s="122"/>
      <c r="F8" s="122"/>
      <c r="G8" s="122"/>
      <c r="H8" s="122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A11" s="1"/>
      <c r="C11" s="122"/>
      <c r="D11" s="419"/>
      <c r="E11" s="122"/>
      <c r="F11" s="608">
        <v>41547</v>
      </c>
      <c r="G11" s="122"/>
      <c r="H11" s="122"/>
      <c r="N11" s="61"/>
      <c r="P11" s="17"/>
      <c r="S11" s="23"/>
      <c r="U11" s="23"/>
      <c r="W11" s="23"/>
      <c r="AB11" s="3"/>
      <c r="AC11" s="23"/>
    </row>
    <row r="12" spans="1:29" x14ac:dyDescent="0.25">
      <c r="A12" s="68" t="s">
        <v>29</v>
      </c>
      <c r="B12" s="5"/>
      <c r="N12" s="61"/>
      <c r="P12" s="17"/>
      <c r="S12" s="23"/>
      <c r="U12" s="23"/>
      <c r="W12" s="23"/>
      <c r="AB12" s="3"/>
      <c r="AC12" s="23"/>
    </row>
    <row r="13" spans="1:29" x14ac:dyDescent="0.25">
      <c r="A13" s="5" t="s">
        <v>1320</v>
      </c>
      <c r="B13" s="5" t="s">
        <v>1321</v>
      </c>
      <c r="C13" s="29">
        <v>-90000</v>
      </c>
      <c r="D13" s="29">
        <v>-102271.45</v>
      </c>
      <c r="E13" s="29">
        <v>-90000</v>
      </c>
      <c r="F13" s="29">
        <v>-39207.599999999999</v>
      </c>
      <c r="G13" s="29">
        <v>-50792.4</v>
      </c>
      <c r="H13" s="30">
        <v>0.56435999999999997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-90000</v>
      </c>
      <c r="O13" s="29"/>
      <c r="P13" s="201"/>
      <c r="Q13" s="18"/>
      <c r="R13" s="49"/>
      <c r="S13" s="34">
        <v>-90000</v>
      </c>
      <c r="T13" s="53"/>
      <c r="U13" s="34">
        <v>-90000</v>
      </c>
      <c r="W13" s="34">
        <v>-90000</v>
      </c>
      <c r="AB13" s="3"/>
      <c r="AC13" s="34">
        <v>-90000</v>
      </c>
    </row>
    <row r="14" spans="1:29" x14ac:dyDescent="0.25">
      <c r="A14" s="5" t="s">
        <v>1322</v>
      </c>
      <c r="B14" s="5" t="s">
        <v>1323</v>
      </c>
      <c r="C14" s="29">
        <v>-20000</v>
      </c>
      <c r="D14" s="29">
        <v>-20000</v>
      </c>
      <c r="E14" s="29">
        <v>0</v>
      </c>
      <c r="F14" s="29">
        <v>0</v>
      </c>
      <c r="G14" s="29">
        <v>0</v>
      </c>
      <c r="H14" s="30" t="s">
        <v>2871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0</v>
      </c>
      <c r="O14" s="29"/>
      <c r="P14" s="201"/>
      <c r="Q14" s="18"/>
      <c r="R14" s="49"/>
      <c r="S14" s="34">
        <v>0</v>
      </c>
      <c r="T14" s="53"/>
      <c r="U14" s="34">
        <v>0</v>
      </c>
      <c r="W14" s="34">
        <v>0</v>
      </c>
      <c r="AC14" s="34">
        <v>0</v>
      </c>
    </row>
    <row r="15" spans="1:29" x14ac:dyDescent="0.25">
      <c r="A15" s="5" t="s">
        <v>1324</v>
      </c>
      <c r="B15" s="5" t="s">
        <v>1325</v>
      </c>
      <c r="C15" s="29">
        <v>-58000</v>
      </c>
      <c r="D15" s="29">
        <v>0</v>
      </c>
      <c r="E15" s="29">
        <v>-29050</v>
      </c>
      <c r="F15" s="29">
        <v>0</v>
      </c>
      <c r="G15" s="29">
        <v>-29050</v>
      </c>
      <c r="H15" s="30">
        <v>1</v>
      </c>
      <c r="I15" s="29">
        <v>0</v>
      </c>
      <c r="J15" s="29">
        <v>29050</v>
      </c>
      <c r="K15" s="29">
        <v>0</v>
      </c>
      <c r="L15" s="29">
        <v>0</v>
      </c>
      <c r="M15" s="29">
        <v>0</v>
      </c>
      <c r="N15" s="31">
        <v>0</v>
      </c>
      <c r="O15" s="29"/>
      <c r="P15" s="201"/>
      <c r="Q15" s="18"/>
      <c r="R15" s="49"/>
      <c r="S15" s="34">
        <v>0</v>
      </c>
      <c r="T15" s="53"/>
      <c r="U15" s="34">
        <v>0</v>
      </c>
      <c r="W15" s="34">
        <v>0</v>
      </c>
      <c r="AC15" s="34">
        <v>0</v>
      </c>
    </row>
    <row r="16" spans="1:29" x14ac:dyDescent="0.25">
      <c r="A16" s="5" t="s">
        <v>2912</v>
      </c>
      <c r="B16" s="5" t="s">
        <v>1326</v>
      </c>
      <c r="C16" s="29">
        <v>0</v>
      </c>
      <c r="D16" s="29">
        <v>0</v>
      </c>
      <c r="E16" s="29">
        <v>-22500</v>
      </c>
      <c r="F16" s="29">
        <v>0</v>
      </c>
      <c r="G16" s="29">
        <v>-22500</v>
      </c>
      <c r="H16" s="30">
        <v>1</v>
      </c>
      <c r="I16" s="29">
        <v>22500</v>
      </c>
      <c r="J16" s="29">
        <v>0</v>
      </c>
      <c r="K16" s="29">
        <v>0</v>
      </c>
      <c r="L16" s="29">
        <v>0</v>
      </c>
      <c r="M16" s="29">
        <v>0</v>
      </c>
      <c r="N16" s="31">
        <v>0</v>
      </c>
      <c r="O16" s="29"/>
      <c r="P16" s="201"/>
      <c r="Q16" s="18"/>
      <c r="R16" s="49"/>
      <c r="S16" s="34">
        <v>0</v>
      </c>
      <c r="T16" s="53"/>
      <c r="U16" s="34">
        <v>0</v>
      </c>
      <c r="W16" s="34">
        <v>0</v>
      </c>
      <c r="AC16" s="34">
        <v>0</v>
      </c>
    </row>
    <row r="17" spans="1:29" x14ac:dyDescent="0.25">
      <c r="A17" s="5"/>
      <c r="B17" s="5"/>
      <c r="C17" s="56">
        <v>-168000</v>
      </c>
      <c r="D17" s="56">
        <v>-122271.45</v>
      </c>
      <c r="E17" s="56">
        <v>-141550</v>
      </c>
      <c r="F17" s="56">
        <v>-39207.599999999999</v>
      </c>
      <c r="G17" s="56">
        <v>-102342.39999999999</v>
      </c>
      <c r="H17" s="56"/>
      <c r="I17" s="56">
        <v>22500</v>
      </c>
      <c r="J17" s="56">
        <v>29050</v>
      </c>
      <c r="K17" s="56">
        <v>0</v>
      </c>
      <c r="L17" s="56">
        <v>0</v>
      </c>
      <c r="M17" s="56">
        <v>0</v>
      </c>
      <c r="N17" s="57">
        <v>-90000</v>
      </c>
      <c r="O17" s="55"/>
      <c r="P17" s="17"/>
      <c r="R17" s="56">
        <v>0</v>
      </c>
      <c r="S17" s="128">
        <v>-90000</v>
      </c>
      <c r="T17" s="56">
        <v>0</v>
      </c>
      <c r="U17" s="128">
        <v>-90000</v>
      </c>
      <c r="V17" s="56">
        <v>0</v>
      </c>
      <c r="W17" s="128">
        <v>-90000</v>
      </c>
      <c r="AB17" s="56">
        <v>0</v>
      </c>
      <c r="AC17" s="128">
        <v>-90000</v>
      </c>
    </row>
    <row r="18" spans="1:29" x14ac:dyDescent="0.25">
      <c r="A18" s="5"/>
      <c r="B18" s="5"/>
      <c r="C18" s="3"/>
      <c r="D18" s="3"/>
      <c r="E18" s="3"/>
      <c r="F18" s="3"/>
      <c r="G18" s="3"/>
      <c r="H18" s="3"/>
      <c r="N18" s="61"/>
      <c r="P18" s="17"/>
      <c r="S18" s="23"/>
      <c r="U18" s="23"/>
      <c r="W18" s="23"/>
      <c r="AC18" s="23"/>
    </row>
    <row r="19" spans="1:29" x14ac:dyDescent="0.25">
      <c r="A19" s="68" t="s">
        <v>36</v>
      </c>
      <c r="B19" s="5"/>
      <c r="C19" s="3"/>
      <c r="D19" s="3"/>
      <c r="E19" s="3"/>
      <c r="F19" s="3"/>
      <c r="G19" s="3"/>
      <c r="H19" s="3"/>
      <c r="N19" s="61"/>
      <c r="P19" s="17"/>
      <c r="S19" s="23"/>
      <c r="U19" s="23"/>
      <c r="W19" s="23"/>
      <c r="AC19" s="23"/>
    </row>
    <row r="20" spans="1:29" x14ac:dyDescent="0.25">
      <c r="A20" s="68" t="s">
        <v>1327</v>
      </c>
      <c r="B20" s="5"/>
      <c r="C20" s="3"/>
      <c r="D20" s="3"/>
      <c r="E20" s="3"/>
      <c r="F20" s="3"/>
      <c r="G20" s="3"/>
      <c r="H20" s="3"/>
      <c r="N20" s="61"/>
      <c r="P20" s="17"/>
      <c r="S20" s="23"/>
      <c r="U20" s="23"/>
      <c r="W20" s="23"/>
      <c r="AC20" s="23"/>
    </row>
    <row r="21" spans="1:29" x14ac:dyDescent="0.25">
      <c r="A21" s="5" t="s">
        <v>1328</v>
      </c>
      <c r="B21" s="5" t="s">
        <v>1329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30" t="s">
        <v>2871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0</v>
      </c>
      <c r="O21" s="29"/>
      <c r="P21" s="201"/>
      <c r="Q21" s="18"/>
      <c r="R21" s="49"/>
      <c r="S21" s="34">
        <v>0</v>
      </c>
      <c r="T21" s="53"/>
      <c r="U21" s="34">
        <v>0</v>
      </c>
      <c r="W21" s="34">
        <v>0</v>
      </c>
      <c r="AB21" s="3"/>
      <c r="AC21" s="34">
        <v>0</v>
      </c>
    </row>
    <row r="22" spans="1:29" x14ac:dyDescent="0.25">
      <c r="A22" s="5" t="s">
        <v>1330</v>
      </c>
      <c r="B22" s="5" t="s">
        <v>1331</v>
      </c>
      <c r="C22" s="29">
        <v>97514</v>
      </c>
      <c r="D22" s="29">
        <v>83608.11</v>
      </c>
      <c r="E22" s="29">
        <v>130481</v>
      </c>
      <c r="F22" s="29">
        <v>84361.02</v>
      </c>
      <c r="G22" s="29">
        <v>46119.979999999996</v>
      </c>
      <c r="H22" s="30">
        <v>0.35346127022325086</v>
      </c>
      <c r="I22" s="29">
        <v>0</v>
      </c>
      <c r="J22" s="29">
        <v>2263</v>
      </c>
      <c r="K22" s="29">
        <v>0</v>
      </c>
      <c r="L22" s="29">
        <v>0</v>
      </c>
      <c r="M22" s="29">
        <v>0</v>
      </c>
      <c r="N22" s="31">
        <v>132744</v>
      </c>
      <c r="O22" s="29"/>
      <c r="P22" s="201"/>
      <c r="Q22" s="18" t="s">
        <v>1332</v>
      </c>
      <c r="R22" s="49">
        <v>-52161</v>
      </c>
      <c r="S22" s="34">
        <v>80583</v>
      </c>
      <c r="T22" s="53"/>
      <c r="U22" s="34">
        <v>132744</v>
      </c>
      <c r="W22" s="34">
        <v>132744</v>
      </c>
      <c r="AB22" s="3"/>
      <c r="AC22" s="34">
        <v>132744</v>
      </c>
    </row>
    <row r="23" spans="1:29" x14ac:dyDescent="0.25">
      <c r="A23" s="5" t="s">
        <v>1333</v>
      </c>
      <c r="B23" s="5" t="s">
        <v>45</v>
      </c>
      <c r="C23" s="29">
        <v>0</v>
      </c>
      <c r="D23" s="29">
        <v>26431.31</v>
      </c>
      <c r="E23" s="29">
        <v>0</v>
      </c>
      <c r="F23" s="29">
        <v>28513.52</v>
      </c>
      <c r="G23" s="29">
        <v>-28513.52</v>
      </c>
      <c r="H23" s="30" t="s">
        <v>2871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0</v>
      </c>
      <c r="O23" s="29"/>
      <c r="P23" s="201"/>
      <c r="Q23" s="18"/>
      <c r="R23" s="49"/>
      <c r="S23" s="34">
        <v>0</v>
      </c>
      <c r="T23" s="53"/>
      <c r="U23" s="34">
        <v>0</v>
      </c>
      <c r="W23" s="34">
        <v>0</v>
      </c>
      <c r="AB23" s="3"/>
      <c r="AC23" s="34">
        <v>0</v>
      </c>
    </row>
    <row r="24" spans="1:29" x14ac:dyDescent="0.25">
      <c r="A24" s="5" t="s">
        <v>1334</v>
      </c>
      <c r="B24" s="5" t="s">
        <v>1335</v>
      </c>
      <c r="C24" s="29">
        <v>26150</v>
      </c>
      <c r="D24" s="29">
        <v>0</v>
      </c>
      <c r="E24" s="29">
        <v>35280</v>
      </c>
      <c r="F24" s="29">
        <v>0</v>
      </c>
      <c r="G24" s="29">
        <v>35280</v>
      </c>
      <c r="H24" s="30">
        <v>1</v>
      </c>
      <c r="I24" s="29">
        <v>0</v>
      </c>
      <c r="J24" s="29">
        <v>1624</v>
      </c>
      <c r="K24" s="29">
        <v>0</v>
      </c>
      <c r="L24" s="29">
        <v>0</v>
      </c>
      <c r="M24" s="29">
        <v>0</v>
      </c>
      <c r="N24" s="31">
        <v>36904</v>
      </c>
      <c r="O24" s="29"/>
      <c r="P24" s="201"/>
      <c r="Q24" s="18" t="s">
        <v>1332</v>
      </c>
      <c r="R24" s="49">
        <v>-17213</v>
      </c>
      <c r="S24" s="34">
        <v>19691</v>
      </c>
      <c r="T24" s="53"/>
      <c r="U24" s="34">
        <v>36904</v>
      </c>
      <c r="W24" s="34">
        <v>36904</v>
      </c>
      <c r="AB24" s="3"/>
      <c r="AC24" s="34">
        <v>36904</v>
      </c>
    </row>
    <row r="25" spans="1:29" x14ac:dyDescent="0.25">
      <c r="A25" s="5" t="s">
        <v>1336</v>
      </c>
      <c r="B25" s="5" t="s">
        <v>78</v>
      </c>
      <c r="C25" s="29">
        <v>0</v>
      </c>
      <c r="D25" s="29">
        <v>-1344.62</v>
      </c>
      <c r="E25" s="29">
        <v>0</v>
      </c>
      <c r="F25" s="29">
        <v>0</v>
      </c>
      <c r="G25" s="29">
        <v>0</v>
      </c>
      <c r="H25" s="30" t="s">
        <v>2871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0</v>
      </c>
      <c r="O25" s="29"/>
      <c r="P25" s="201"/>
      <c r="Q25" s="18"/>
      <c r="R25" s="49"/>
      <c r="S25" s="34">
        <v>0</v>
      </c>
      <c r="T25" s="53"/>
      <c r="U25" s="34">
        <v>0</v>
      </c>
      <c r="W25" s="34">
        <v>0</v>
      </c>
      <c r="AB25" s="3"/>
      <c r="AC25" s="34">
        <v>0</v>
      </c>
    </row>
    <row r="26" spans="1:29" x14ac:dyDescent="0.25">
      <c r="A26" s="5" t="s">
        <v>1337</v>
      </c>
      <c r="B26" s="5" t="s">
        <v>80</v>
      </c>
      <c r="C26" s="29">
        <v>0</v>
      </c>
      <c r="D26" s="29">
        <v>10819.2</v>
      </c>
      <c r="E26" s="29">
        <v>0</v>
      </c>
      <c r="F26" s="29">
        <v>7024.1</v>
      </c>
      <c r="G26" s="29">
        <v>-7024.1</v>
      </c>
      <c r="H26" s="30" t="s">
        <v>2871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  <c r="O26" s="29"/>
      <c r="P26" s="201"/>
      <c r="Q26" s="18"/>
      <c r="R26" s="49"/>
      <c r="S26" s="34">
        <v>0</v>
      </c>
      <c r="T26" s="53"/>
      <c r="U26" s="34">
        <v>0</v>
      </c>
      <c r="W26" s="34">
        <v>0</v>
      </c>
      <c r="AB26" s="3"/>
      <c r="AC26" s="34">
        <v>0</v>
      </c>
    </row>
    <row r="27" spans="1:29" x14ac:dyDescent="0.25">
      <c r="A27" s="5" t="s">
        <v>1338</v>
      </c>
      <c r="B27" s="5" t="s">
        <v>82</v>
      </c>
      <c r="C27" s="29">
        <v>0</v>
      </c>
      <c r="D27" s="29">
        <v>4784.16</v>
      </c>
      <c r="E27" s="29">
        <v>0</v>
      </c>
      <c r="F27" s="29">
        <v>3647.24</v>
      </c>
      <c r="G27" s="29">
        <v>-3647.24</v>
      </c>
      <c r="H27" s="30" t="s">
        <v>2871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0</v>
      </c>
      <c r="O27" s="29"/>
      <c r="P27" s="201"/>
      <c r="Q27" s="18"/>
      <c r="R27" s="49"/>
      <c r="S27" s="34">
        <v>0</v>
      </c>
      <c r="T27" s="53"/>
      <c r="U27" s="34">
        <v>0</v>
      </c>
      <c r="W27" s="34">
        <v>0</v>
      </c>
      <c r="AB27" s="3"/>
      <c r="AC27" s="34">
        <v>0</v>
      </c>
    </row>
    <row r="28" spans="1:29" x14ac:dyDescent="0.25">
      <c r="A28" s="5" t="s">
        <v>1339</v>
      </c>
      <c r="B28" s="5" t="s">
        <v>1340</v>
      </c>
      <c r="C28" s="29">
        <v>0</v>
      </c>
      <c r="D28" s="29">
        <v>208.65</v>
      </c>
      <c r="E28" s="29">
        <v>0</v>
      </c>
      <c r="F28" s="29">
        <v>926.45</v>
      </c>
      <c r="G28" s="29">
        <v>-926.45</v>
      </c>
      <c r="H28" s="30" t="s">
        <v>2871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0</v>
      </c>
      <c r="O28" s="29"/>
      <c r="P28" s="201"/>
      <c r="Q28" s="18"/>
      <c r="R28" s="49"/>
      <c r="S28" s="34">
        <v>0</v>
      </c>
      <c r="T28" s="53"/>
      <c r="U28" s="34">
        <v>0</v>
      </c>
      <c r="W28" s="34">
        <v>0</v>
      </c>
      <c r="AB28" s="3"/>
      <c r="AC28" s="34">
        <v>0</v>
      </c>
    </row>
    <row r="29" spans="1:29" x14ac:dyDescent="0.25">
      <c r="A29" s="5" t="s">
        <v>1341</v>
      </c>
      <c r="B29" s="5" t="s">
        <v>126</v>
      </c>
      <c r="C29" s="29">
        <v>3316</v>
      </c>
      <c r="D29" s="29">
        <v>705.36</v>
      </c>
      <c r="E29" s="29">
        <v>3316</v>
      </c>
      <c r="F29" s="29">
        <v>1231.2</v>
      </c>
      <c r="G29" s="29">
        <v>2084.8000000000002</v>
      </c>
      <c r="H29" s="30">
        <v>0.62870928829915562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3316</v>
      </c>
      <c r="O29" s="29"/>
      <c r="P29" s="201"/>
      <c r="Q29" s="18"/>
      <c r="R29" s="49"/>
      <c r="S29" s="34">
        <v>3316</v>
      </c>
      <c r="T29" s="53"/>
      <c r="U29" s="34">
        <v>3316</v>
      </c>
      <c r="W29" s="34">
        <v>3316</v>
      </c>
      <c r="AB29" s="3"/>
      <c r="AC29" s="34">
        <v>3316</v>
      </c>
    </row>
    <row r="30" spans="1:29" x14ac:dyDescent="0.25">
      <c r="A30" s="5" t="s">
        <v>1342</v>
      </c>
      <c r="B30" s="5" t="s">
        <v>861</v>
      </c>
      <c r="C30" s="29">
        <v>0</v>
      </c>
      <c r="D30" s="29">
        <v>0</v>
      </c>
      <c r="E30" s="29">
        <v>700</v>
      </c>
      <c r="F30" s="29">
        <v>487.07</v>
      </c>
      <c r="G30" s="29">
        <v>212.93</v>
      </c>
      <c r="H30" s="30">
        <v>0.30418571428571428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700</v>
      </c>
      <c r="O30" s="29"/>
      <c r="P30" s="201"/>
      <c r="Q30" s="18"/>
      <c r="R30" s="49"/>
      <c r="S30" s="34">
        <v>700</v>
      </c>
      <c r="T30" s="53"/>
      <c r="U30" s="34">
        <v>700</v>
      </c>
      <c r="W30" s="34">
        <v>700</v>
      </c>
      <c r="AB30" s="3"/>
      <c r="AC30" s="34">
        <v>700</v>
      </c>
    </row>
    <row r="31" spans="1:29" x14ac:dyDescent="0.25">
      <c r="A31" s="5" t="s">
        <v>1343</v>
      </c>
      <c r="B31" s="5" t="s">
        <v>96</v>
      </c>
      <c r="C31" s="29">
        <v>20000</v>
      </c>
      <c r="D31" s="29">
        <v>16121.36</v>
      </c>
      <c r="E31" s="29">
        <v>20000</v>
      </c>
      <c r="F31" s="29">
        <v>1261.5</v>
      </c>
      <c r="G31" s="29">
        <v>18738.5</v>
      </c>
      <c r="H31" s="30">
        <v>0.93692500000000001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20000</v>
      </c>
      <c r="O31" s="29"/>
      <c r="P31" s="201"/>
      <c r="Q31" s="18" t="s">
        <v>1332</v>
      </c>
      <c r="R31" s="49">
        <v>-3500</v>
      </c>
      <c r="S31" s="34">
        <v>16500</v>
      </c>
      <c r="T31" s="53"/>
      <c r="U31" s="34">
        <v>20000</v>
      </c>
      <c r="W31" s="34">
        <v>20000</v>
      </c>
      <c r="AB31" s="3"/>
      <c r="AC31" s="34">
        <v>20000</v>
      </c>
    </row>
    <row r="32" spans="1:29" x14ac:dyDescent="0.25">
      <c r="A32" s="5" t="s">
        <v>1344</v>
      </c>
      <c r="B32" s="5" t="s">
        <v>1345</v>
      </c>
      <c r="C32" s="29">
        <v>5500</v>
      </c>
      <c r="D32" s="29">
        <v>3461.91</v>
      </c>
      <c r="E32" s="29">
        <v>4500</v>
      </c>
      <c r="F32" s="29">
        <v>3341.15</v>
      </c>
      <c r="G32" s="29">
        <v>1158.8499999999999</v>
      </c>
      <c r="H32" s="30">
        <v>0.25752222222222221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4500</v>
      </c>
      <c r="O32" s="29"/>
      <c r="P32" s="201"/>
      <c r="Q32" s="18"/>
      <c r="R32" s="49"/>
      <c r="S32" s="34">
        <v>4500</v>
      </c>
      <c r="T32" s="53"/>
      <c r="U32" s="34">
        <v>4500</v>
      </c>
      <c r="W32" s="34">
        <v>4500</v>
      </c>
      <c r="AB32" s="3"/>
      <c r="AC32" s="34">
        <v>4500</v>
      </c>
    </row>
    <row r="33" spans="1:29" x14ac:dyDescent="0.25">
      <c r="A33" s="5" t="s">
        <v>1346</v>
      </c>
      <c r="B33" s="5" t="s">
        <v>975</v>
      </c>
      <c r="C33" s="29">
        <v>4000</v>
      </c>
      <c r="D33" s="29">
        <v>4148.1099999999997</v>
      </c>
      <c r="E33" s="29">
        <v>4000</v>
      </c>
      <c r="F33" s="29">
        <v>708.78</v>
      </c>
      <c r="G33" s="29">
        <v>3291.2200000000003</v>
      </c>
      <c r="H33" s="30">
        <v>0.82280500000000001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4000</v>
      </c>
      <c r="O33" s="29"/>
      <c r="P33" s="201"/>
      <c r="Q33" s="18" t="s">
        <v>1332</v>
      </c>
      <c r="R33" s="49">
        <v>-1725</v>
      </c>
      <c r="S33" s="34">
        <v>2275</v>
      </c>
      <c r="T33" s="53"/>
      <c r="U33" s="34">
        <v>4000</v>
      </c>
      <c r="W33" s="34">
        <v>4000</v>
      </c>
      <c r="AB33" s="3"/>
      <c r="AC33" s="34">
        <v>4000</v>
      </c>
    </row>
    <row r="34" spans="1:29" x14ac:dyDescent="0.25">
      <c r="A34" s="5" t="s">
        <v>1347</v>
      </c>
      <c r="B34" s="5" t="s">
        <v>143</v>
      </c>
      <c r="C34" s="29">
        <v>0</v>
      </c>
      <c r="D34" s="29">
        <v>574.9</v>
      </c>
      <c r="E34" s="29">
        <v>0</v>
      </c>
      <c r="F34" s="29">
        <v>534.97</v>
      </c>
      <c r="G34" s="29">
        <v>-534.97</v>
      </c>
      <c r="H34" s="30" t="s">
        <v>2871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0</v>
      </c>
      <c r="O34" s="29"/>
      <c r="P34" s="201"/>
      <c r="Q34" s="18"/>
      <c r="R34" s="49"/>
      <c r="S34" s="34">
        <v>0</v>
      </c>
      <c r="T34" s="53"/>
      <c r="U34" s="34">
        <v>0</v>
      </c>
      <c r="W34" s="34">
        <v>0</v>
      </c>
      <c r="AB34" s="3"/>
      <c r="AC34" s="34">
        <v>0</v>
      </c>
    </row>
    <row r="35" spans="1:29" x14ac:dyDescent="0.25">
      <c r="A35" s="5" t="s">
        <v>1348</v>
      </c>
      <c r="B35" s="5" t="s">
        <v>150</v>
      </c>
      <c r="C35" s="29">
        <v>0</v>
      </c>
      <c r="D35" s="29">
        <v>0</v>
      </c>
      <c r="E35" s="29">
        <v>1000</v>
      </c>
      <c r="F35" s="29">
        <v>269.97000000000003</v>
      </c>
      <c r="G35" s="29">
        <v>730.03</v>
      </c>
      <c r="H35" s="30">
        <v>0.73002999999999996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1000</v>
      </c>
      <c r="O35" s="29"/>
      <c r="P35" s="201"/>
      <c r="Q35" s="18"/>
      <c r="R35" s="49"/>
      <c r="S35" s="34">
        <v>1000</v>
      </c>
      <c r="T35" s="53"/>
      <c r="U35" s="34">
        <v>1000</v>
      </c>
      <c r="W35" s="34">
        <v>1000</v>
      </c>
      <c r="AB35" s="3"/>
      <c r="AC35" s="34">
        <v>1000</v>
      </c>
    </row>
    <row r="36" spans="1:29" x14ac:dyDescent="0.25">
      <c r="A36" s="5" t="s">
        <v>1349</v>
      </c>
      <c r="B36" s="5" t="s">
        <v>1350</v>
      </c>
      <c r="C36" s="29">
        <v>15000</v>
      </c>
      <c r="D36" s="29">
        <v>15148.04</v>
      </c>
      <c r="E36" s="29">
        <v>15000</v>
      </c>
      <c r="F36" s="29">
        <v>4474.72</v>
      </c>
      <c r="G36" s="29">
        <v>10525.279999999999</v>
      </c>
      <c r="H36" s="30">
        <v>0.70168533333333327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15000</v>
      </c>
      <c r="O36" s="29"/>
      <c r="P36" s="201"/>
      <c r="Q36" s="18"/>
      <c r="R36" s="49"/>
      <c r="S36" s="34">
        <v>15000</v>
      </c>
      <c r="T36" s="53"/>
      <c r="U36" s="34">
        <v>15000</v>
      </c>
      <c r="W36" s="34">
        <v>15000</v>
      </c>
      <c r="AB36" s="3"/>
      <c r="AC36" s="34">
        <v>15000</v>
      </c>
    </row>
    <row r="37" spans="1:29" x14ac:dyDescent="0.25">
      <c r="A37" s="5" t="s">
        <v>1351</v>
      </c>
      <c r="B37" s="5" t="s">
        <v>92</v>
      </c>
      <c r="C37" s="29">
        <v>0</v>
      </c>
      <c r="D37" s="29">
        <v>1.52</v>
      </c>
      <c r="E37" s="29">
        <v>0</v>
      </c>
      <c r="F37" s="29">
        <v>0</v>
      </c>
      <c r="G37" s="29">
        <v>0</v>
      </c>
      <c r="H37" s="30" t="s">
        <v>2871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  <c r="O37" s="29"/>
      <c r="P37" s="201"/>
      <c r="Q37" s="18"/>
      <c r="R37" s="49"/>
      <c r="S37" s="34">
        <v>0</v>
      </c>
      <c r="T37" s="53"/>
      <c r="U37" s="34">
        <v>0</v>
      </c>
      <c r="W37" s="34">
        <v>0</v>
      </c>
      <c r="AB37" s="3"/>
      <c r="AC37" s="34">
        <v>0</v>
      </c>
    </row>
    <row r="38" spans="1:29" x14ac:dyDescent="0.25">
      <c r="A38" s="5" t="s">
        <v>1352</v>
      </c>
      <c r="B38" s="5" t="s">
        <v>1353</v>
      </c>
      <c r="C38" s="29">
        <v>15000</v>
      </c>
      <c r="D38" s="29">
        <v>14569.13</v>
      </c>
      <c r="E38" s="29">
        <v>15000</v>
      </c>
      <c r="F38" s="29">
        <v>5421.41</v>
      </c>
      <c r="G38" s="29">
        <v>9578.59</v>
      </c>
      <c r="H38" s="30">
        <v>0.63857266666666668</v>
      </c>
      <c r="I38" s="29">
        <v>-15000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201"/>
      <c r="Q38" s="18"/>
      <c r="R38" s="49"/>
      <c r="S38" s="34">
        <v>0</v>
      </c>
      <c r="T38" s="53"/>
      <c r="U38" s="34">
        <v>0</v>
      </c>
      <c r="W38" s="34">
        <v>0</v>
      </c>
      <c r="AB38" s="3"/>
      <c r="AC38" s="34">
        <v>0</v>
      </c>
    </row>
    <row r="39" spans="1:29" x14ac:dyDescent="0.25">
      <c r="A39" s="5" t="s">
        <v>1354</v>
      </c>
      <c r="B39" s="5" t="s">
        <v>1355</v>
      </c>
      <c r="C39" s="29">
        <v>2500</v>
      </c>
      <c r="D39" s="29">
        <v>0</v>
      </c>
      <c r="E39" s="29">
        <v>0</v>
      </c>
      <c r="F39" s="29">
        <v>0</v>
      </c>
      <c r="G39" s="29">
        <v>0</v>
      </c>
      <c r="H39" s="30" t="s">
        <v>2871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  <c r="O39" s="29"/>
      <c r="P39" s="201"/>
      <c r="Q39" s="18"/>
      <c r="R39" s="49"/>
      <c r="S39" s="34">
        <v>0</v>
      </c>
      <c r="T39" s="53"/>
      <c r="U39" s="34">
        <v>0</v>
      </c>
      <c r="W39" s="34">
        <v>0</v>
      </c>
      <c r="AB39" s="3"/>
      <c r="AC39" s="34">
        <v>0</v>
      </c>
    </row>
    <row r="40" spans="1:29" x14ac:dyDescent="0.25">
      <c r="A40" s="5" t="s">
        <v>1356</v>
      </c>
      <c r="B40" s="5" t="s">
        <v>1357</v>
      </c>
      <c r="C40" s="29">
        <v>15000</v>
      </c>
      <c r="D40" s="29">
        <v>11632.64</v>
      </c>
      <c r="E40" s="29">
        <v>0</v>
      </c>
      <c r="F40" s="29">
        <v>0</v>
      </c>
      <c r="G40" s="29">
        <v>0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35000</v>
      </c>
      <c r="N40" s="31">
        <v>35000</v>
      </c>
      <c r="O40" s="29"/>
      <c r="P40" s="201"/>
      <c r="Q40" s="18"/>
      <c r="R40" s="49"/>
      <c r="S40" s="34">
        <v>35000</v>
      </c>
      <c r="T40" s="53"/>
      <c r="U40" s="34">
        <v>35000</v>
      </c>
      <c r="W40" s="34">
        <v>35000</v>
      </c>
      <c r="AB40" s="3"/>
      <c r="AC40" s="34">
        <v>35000</v>
      </c>
    </row>
    <row r="41" spans="1:29" x14ac:dyDescent="0.25">
      <c r="A41" s="5" t="s">
        <v>1358</v>
      </c>
      <c r="B41" s="5" t="s">
        <v>1359</v>
      </c>
      <c r="C41" s="29">
        <v>25000</v>
      </c>
      <c r="D41" s="29">
        <v>23356.240000000002</v>
      </c>
      <c r="E41" s="29">
        <v>0</v>
      </c>
      <c r="F41" s="29">
        <v>361.65</v>
      </c>
      <c r="G41" s="29">
        <v>-361.65</v>
      </c>
      <c r="H41" s="30" t="s">
        <v>2871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  <c r="O41" s="29"/>
      <c r="P41" s="201"/>
      <c r="Q41" s="18"/>
      <c r="R41" s="49"/>
      <c r="S41" s="34">
        <v>0</v>
      </c>
      <c r="T41" s="53"/>
      <c r="U41" s="34">
        <v>0</v>
      </c>
      <c r="W41" s="34">
        <v>0</v>
      </c>
      <c r="AB41" s="3"/>
      <c r="AC41" s="34">
        <v>0</v>
      </c>
    </row>
    <row r="42" spans="1:29" x14ac:dyDescent="0.25">
      <c r="A42" s="5" t="s">
        <v>1360</v>
      </c>
      <c r="B42" s="5" t="s">
        <v>1361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30" t="s">
        <v>2871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0</v>
      </c>
      <c r="O42" s="29"/>
      <c r="P42" s="201"/>
      <c r="Q42" s="18"/>
      <c r="R42" s="49"/>
      <c r="S42" s="34">
        <v>0</v>
      </c>
      <c r="T42" s="53"/>
      <c r="U42" s="34">
        <v>0</v>
      </c>
      <c r="W42" s="34">
        <v>0</v>
      </c>
      <c r="AB42" s="3"/>
      <c r="AC42" s="34">
        <v>0</v>
      </c>
    </row>
    <row r="43" spans="1:29" x14ac:dyDescent="0.25">
      <c r="A43" s="5" t="s">
        <v>1362</v>
      </c>
      <c r="B43" s="5" t="s">
        <v>1363</v>
      </c>
      <c r="C43" s="29">
        <v>0</v>
      </c>
      <c r="D43" s="29">
        <v>0</v>
      </c>
      <c r="E43" s="29">
        <v>45788</v>
      </c>
      <c r="F43" s="29">
        <v>0</v>
      </c>
      <c r="G43" s="29">
        <v>45788</v>
      </c>
      <c r="H43" s="30">
        <v>1</v>
      </c>
      <c r="I43" s="29">
        <v>-45788</v>
      </c>
      <c r="J43" s="29">
        <v>0</v>
      </c>
      <c r="K43" s="29">
        <v>45788</v>
      </c>
      <c r="L43" s="29">
        <v>0</v>
      </c>
      <c r="M43" s="29">
        <v>19212</v>
      </c>
      <c r="N43" s="31">
        <v>65000</v>
      </c>
      <c r="O43" s="29"/>
      <c r="P43" s="201"/>
      <c r="Q43" s="18"/>
      <c r="R43" s="49"/>
      <c r="S43" s="34">
        <v>65000</v>
      </c>
      <c r="T43" s="53"/>
      <c r="U43" s="34">
        <v>65000</v>
      </c>
      <c r="W43" s="34">
        <v>65000</v>
      </c>
      <c r="AB43" s="3"/>
      <c r="AC43" s="34">
        <v>65000</v>
      </c>
    </row>
    <row r="44" spans="1:29" ht="14.25" customHeight="1" x14ac:dyDescent="0.25">
      <c r="A44" s="5" t="s">
        <v>1364</v>
      </c>
      <c r="B44" s="54" t="s">
        <v>1365</v>
      </c>
      <c r="C44" s="29">
        <v>0</v>
      </c>
      <c r="D44" s="29">
        <v>0</v>
      </c>
      <c r="E44" s="29">
        <v>35000</v>
      </c>
      <c r="F44" s="29">
        <v>0</v>
      </c>
      <c r="G44" s="29">
        <v>35000</v>
      </c>
      <c r="H44" s="30">
        <v>1</v>
      </c>
      <c r="I44" s="29">
        <v>-35000</v>
      </c>
      <c r="J44" s="29">
        <v>0</v>
      </c>
      <c r="K44" s="29">
        <v>35000</v>
      </c>
      <c r="L44" s="29">
        <v>0</v>
      </c>
      <c r="M44" s="29">
        <v>15000</v>
      </c>
      <c r="N44" s="31">
        <v>50000</v>
      </c>
      <c r="O44" s="29"/>
      <c r="P44" s="201"/>
      <c r="Q44" s="18"/>
      <c r="R44" s="49"/>
      <c r="S44" s="34">
        <v>50000</v>
      </c>
      <c r="T44" s="53"/>
      <c r="U44" s="34">
        <v>50000</v>
      </c>
      <c r="W44" s="34">
        <v>50000</v>
      </c>
      <c r="AB44" s="3"/>
      <c r="AC44" s="34">
        <v>50000</v>
      </c>
    </row>
    <row r="45" spans="1:29" x14ac:dyDescent="0.25">
      <c r="A45" s="5" t="s">
        <v>1366</v>
      </c>
      <c r="B45" s="5" t="s">
        <v>1367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30" t="s">
        <v>2871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0</v>
      </c>
      <c r="O45" s="29"/>
      <c r="P45" s="201"/>
      <c r="Q45" s="18"/>
      <c r="R45" s="49"/>
      <c r="S45" s="34">
        <v>0</v>
      </c>
      <c r="T45" s="53"/>
      <c r="U45" s="34">
        <v>0</v>
      </c>
      <c r="W45" s="34">
        <v>0</v>
      </c>
      <c r="AB45" s="3"/>
      <c r="AC45" s="34">
        <v>0</v>
      </c>
    </row>
    <row r="46" spans="1:29" x14ac:dyDescent="0.25">
      <c r="A46" s="5"/>
      <c r="B46" s="5"/>
      <c r="C46" s="56">
        <v>228980</v>
      </c>
      <c r="D46" s="56">
        <v>214226.01999999996</v>
      </c>
      <c r="E46" s="56">
        <v>310065</v>
      </c>
      <c r="F46" s="56">
        <v>142564.75000000003</v>
      </c>
      <c r="G46" s="56">
        <v>167500.25</v>
      </c>
      <c r="H46" s="56"/>
      <c r="I46" s="56">
        <v>-95788</v>
      </c>
      <c r="J46" s="56">
        <v>3887</v>
      </c>
      <c r="K46" s="56">
        <v>80788</v>
      </c>
      <c r="L46" s="56">
        <v>0</v>
      </c>
      <c r="M46" s="56">
        <v>69212</v>
      </c>
      <c r="N46" s="57">
        <v>368164</v>
      </c>
      <c r="O46" s="55"/>
      <c r="P46" s="17"/>
      <c r="R46" s="56">
        <v>-74599</v>
      </c>
      <c r="S46" s="128">
        <v>293565</v>
      </c>
      <c r="T46" s="56">
        <v>0</v>
      </c>
      <c r="U46" s="128">
        <v>368164</v>
      </c>
      <c r="V46" s="56">
        <v>0</v>
      </c>
      <c r="W46" s="128">
        <v>368164</v>
      </c>
      <c r="AB46" s="56">
        <v>0</v>
      </c>
      <c r="AC46" s="128">
        <v>368164</v>
      </c>
    </row>
    <row r="47" spans="1:29" x14ac:dyDescent="0.25">
      <c r="A47" s="5"/>
      <c r="B47" s="5"/>
      <c r="C47" s="3"/>
      <c r="D47" s="3"/>
      <c r="E47" s="3"/>
      <c r="F47" s="3"/>
      <c r="G47" s="3"/>
      <c r="H47" s="3"/>
      <c r="J47" s="53"/>
      <c r="N47" s="61"/>
      <c r="P47" s="17"/>
      <c r="S47" s="23"/>
      <c r="U47" s="23"/>
      <c r="W47" s="23"/>
      <c r="AC47" s="23"/>
    </row>
    <row r="48" spans="1:29" x14ac:dyDescent="0.25">
      <c r="A48" s="68" t="s">
        <v>1368</v>
      </c>
      <c r="B48" s="5"/>
      <c r="C48" s="3"/>
      <c r="D48" s="3"/>
      <c r="E48" s="3"/>
      <c r="F48" s="3"/>
      <c r="G48" s="3"/>
      <c r="H48" s="3"/>
      <c r="J48" s="53"/>
      <c r="L48" s="3"/>
      <c r="N48" s="61"/>
      <c r="P48" s="17"/>
      <c r="S48" s="23"/>
      <c r="U48" s="23"/>
      <c r="W48" s="23"/>
      <c r="AC48" s="23"/>
    </row>
    <row r="49" spans="1:29" x14ac:dyDescent="0.25">
      <c r="A49" s="5" t="s">
        <v>1369</v>
      </c>
      <c r="B49" s="5" t="s">
        <v>1370</v>
      </c>
      <c r="C49" s="29">
        <v>0</v>
      </c>
      <c r="D49" s="29">
        <v>-36.15</v>
      </c>
      <c r="E49" s="29">
        <v>0</v>
      </c>
      <c r="F49" s="29">
        <v>32.14</v>
      </c>
      <c r="G49" s="29">
        <v>-32.14</v>
      </c>
      <c r="H49" s="30" t="s">
        <v>2871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1">
        <v>0</v>
      </c>
      <c r="O49" s="29"/>
      <c r="P49" s="201"/>
      <c r="Q49" s="18"/>
      <c r="R49" s="49"/>
      <c r="S49" s="34">
        <v>0</v>
      </c>
      <c r="T49" s="53"/>
      <c r="U49" s="34">
        <v>0</v>
      </c>
      <c r="W49" s="34">
        <v>0</v>
      </c>
      <c r="AB49" s="3"/>
      <c r="AC49" s="34">
        <v>0</v>
      </c>
    </row>
    <row r="50" spans="1:29" x14ac:dyDescent="0.25">
      <c r="A50" s="5" t="s">
        <v>1371</v>
      </c>
      <c r="B50" s="5" t="s">
        <v>1372</v>
      </c>
      <c r="C50" s="29">
        <v>0</v>
      </c>
      <c r="D50" s="29">
        <v>254.47</v>
      </c>
      <c r="E50" s="29">
        <v>0</v>
      </c>
      <c r="F50" s="29">
        <v>157.52000000000001</v>
      </c>
      <c r="G50" s="29">
        <v>-157.52000000000001</v>
      </c>
      <c r="H50" s="30" t="s">
        <v>2871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0</v>
      </c>
      <c r="O50" s="29"/>
      <c r="P50" s="201"/>
      <c r="Q50" s="18"/>
      <c r="R50" s="49"/>
      <c r="S50" s="34">
        <v>0</v>
      </c>
      <c r="T50" s="53"/>
      <c r="U50" s="34">
        <v>0</v>
      </c>
      <c r="W50" s="34">
        <v>0</v>
      </c>
      <c r="AB50" s="3"/>
      <c r="AC50" s="34">
        <v>0</v>
      </c>
    </row>
    <row r="51" spans="1:29" x14ac:dyDescent="0.25">
      <c r="A51" s="5" t="s">
        <v>1373</v>
      </c>
      <c r="B51" s="5" t="s">
        <v>1374</v>
      </c>
      <c r="C51" s="29">
        <v>209717</v>
      </c>
      <c r="D51" s="29">
        <v>151717</v>
      </c>
      <c r="E51" s="29">
        <v>203610</v>
      </c>
      <c r="F51" s="29">
        <v>151717</v>
      </c>
      <c r="G51" s="29">
        <v>51893</v>
      </c>
      <c r="H51" s="30">
        <v>0.25486469230391434</v>
      </c>
      <c r="I51" s="29">
        <v>-51893</v>
      </c>
      <c r="J51" s="29">
        <v>0</v>
      </c>
      <c r="K51" s="29">
        <v>0</v>
      </c>
      <c r="L51" s="29">
        <v>0</v>
      </c>
      <c r="M51" s="29">
        <v>0</v>
      </c>
      <c r="N51" s="31">
        <v>151717</v>
      </c>
      <c r="O51" s="29"/>
      <c r="P51" s="201"/>
      <c r="Q51" s="18"/>
      <c r="R51" s="49"/>
      <c r="S51" s="34">
        <v>151717</v>
      </c>
      <c r="T51" s="53"/>
      <c r="U51" s="34">
        <v>151717</v>
      </c>
      <c r="W51" s="34">
        <v>151717</v>
      </c>
      <c r="AB51" s="3"/>
      <c r="AC51" s="34">
        <v>151717</v>
      </c>
    </row>
    <row r="52" spans="1:29" x14ac:dyDescent="0.25">
      <c r="A52" s="5" t="s">
        <v>1375</v>
      </c>
      <c r="B52" s="5" t="s">
        <v>1376</v>
      </c>
      <c r="C52" s="29">
        <v>50000</v>
      </c>
      <c r="D52" s="29">
        <v>356000</v>
      </c>
      <c r="E52" s="29">
        <v>0</v>
      </c>
      <c r="F52" s="29">
        <v>0</v>
      </c>
      <c r="G52" s="29">
        <v>0</v>
      </c>
      <c r="H52" s="30" t="s">
        <v>2871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0</v>
      </c>
      <c r="O52" s="29"/>
      <c r="P52" s="201"/>
      <c r="Q52" s="18"/>
      <c r="R52" s="49"/>
      <c r="S52" s="34">
        <v>0</v>
      </c>
      <c r="T52" s="53"/>
      <c r="U52" s="34">
        <v>0</v>
      </c>
      <c r="W52" s="34">
        <v>0</v>
      </c>
      <c r="AB52" s="3"/>
      <c r="AC52" s="34">
        <v>0</v>
      </c>
    </row>
    <row r="53" spans="1:29" x14ac:dyDescent="0.25">
      <c r="A53" s="5" t="s">
        <v>1377</v>
      </c>
      <c r="B53" s="5" t="s">
        <v>1378</v>
      </c>
      <c r="C53" s="29">
        <v>90000</v>
      </c>
      <c r="D53" s="29">
        <v>102271.45</v>
      </c>
      <c r="E53" s="29">
        <v>90000</v>
      </c>
      <c r="F53" s="29">
        <v>39207.379999999997</v>
      </c>
      <c r="G53" s="29">
        <v>50792.62</v>
      </c>
      <c r="H53" s="30">
        <v>0.5643624444444445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90000</v>
      </c>
      <c r="O53" s="29"/>
      <c r="P53" s="201"/>
      <c r="Q53" s="18"/>
      <c r="R53" s="49"/>
      <c r="S53" s="34">
        <v>90000</v>
      </c>
      <c r="T53" s="53"/>
      <c r="U53" s="34">
        <v>90000</v>
      </c>
      <c r="W53" s="34">
        <v>90000</v>
      </c>
      <c r="AB53" s="3"/>
      <c r="AC53" s="34">
        <v>90000</v>
      </c>
    </row>
    <row r="54" spans="1:29" x14ac:dyDescent="0.25">
      <c r="A54" s="5" t="s">
        <v>1379</v>
      </c>
      <c r="B54" s="5" t="s">
        <v>1380</v>
      </c>
      <c r="C54" s="29">
        <v>50000</v>
      </c>
      <c r="D54" s="29">
        <v>50000</v>
      </c>
      <c r="E54" s="29">
        <v>50000</v>
      </c>
      <c r="F54" s="29">
        <v>50000</v>
      </c>
      <c r="G54" s="29">
        <v>0</v>
      </c>
      <c r="H54" s="30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50000</v>
      </c>
      <c r="O54" s="29"/>
      <c r="P54" s="201"/>
      <c r="Q54" s="18"/>
      <c r="R54" s="49"/>
      <c r="S54" s="34">
        <v>50000</v>
      </c>
      <c r="T54" s="53"/>
      <c r="U54" s="34">
        <v>50000</v>
      </c>
      <c r="W54" s="34">
        <v>50000</v>
      </c>
      <c r="AB54" s="3"/>
      <c r="AC54" s="34">
        <v>50000</v>
      </c>
    </row>
    <row r="55" spans="1:29" x14ac:dyDescent="0.25">
      <c r="A55" s="5" t="s">
        <v>1381</v>
      </c>
      <c r="B55" s="5" t="s">
        <v>1382</v>
      </c>
      <c r="C55" s="29">
        <v>109667</v>
      </c>
      <c r="D55" s="29">
        <v>109667.28</v>
      </c>
      <c r="E55" s="29">
        <v>109667</v>
      </c>
      <c r="F55" s="29">
        <v>73222.710000000006</v>
      </c>
      <c r="G55" s="29">
        <v>36444.289999999994</v>
      </c>
      <c r="H55" s="30">
        <v>0.33231774371506462</v>
      </c>
      <c r="I55" s="29">
        <v>0</v>
      </c>
      <c r="J55" s="29">
        <v>0</v>
      </c>
      <c r="K55" s="29">
        <v>0</v>
      </c>
      <c r="L55" s="29">
        <v>-9667</v>
      </c>
      <c r="M55" s="29">
        <v>0</v>
      </c>
      <c r="N55" s="31">
        <v>100000</v>
      </c>
      <c r="O55" s="29"/>
      <c r="P55" s="201"/>
      <c r="Q55" s="18"/>
      <c r="R55" s="49"/>
      <c r="S55" s="34">
        <v>100000</v>
      </c>
      <c r="T55" s="53"/>
      <c r="U55" s="34">
        <v>100000</v>
      </c>
      <c r="W55" s="34">
        <v>100000</v>
      </c>
      <c r="AB55" s="3"/>
      <c r="AC55" s="34">
        <v>100000</v>
      </c>
    </row>
    <row r="56" spans="1:29" x14ac:dyDescent="0.25">
      <c r="A56" s="5"/>
      <c r="B56" s="5"/>
      <c r="C56" s="47">
        <v>509384</v>
      </c>
      <c r="D56" s="47">
        <v>769874.05</v>
      </c>
      <c r="E56" s="47">
        <v>453277</v>
      </c>
      <c r="F56" s="47">
        <v>314336.75</v>
      </c>
      <c r="G56" s="47">
        <v>138940.25</v>
      </c>
      <c r="H56" s="47"/>
      <c r="I56" s="47">
        <v>-51893</v>
      </c>
      <c r="J56" s="47">
        <v>0</v>
      </c>
      <c r="K56" s="47">
        <v>0</v>
      </c>
      <c r="L56" s="47">
        <v>-9667</v>
      </c>
      <c r="M56" s="47">
        <v>0</v>
      </c>
      <c r="N56" s="48">
        <v>391717</v>
      </c>
      <c r="O56" s="152"/>
      <c r="P56" s="17"/>
      <c r="R56" s="47">
        <v>0</v>
      </c>
      <c r="S56" s="170">
        <v>391717</v>
      </c>
      <c r="T56" s="47">
        <v>0</v>
      </c>
      <c r="U56" s="170">
        <v>391717</v>
      </c>
      <c r="V56" s="47">
        <v>0</v>
      </c>
      <c r="W56" s="170">
        <v>391717</v>
      </c>
      <c r="AB56" s="47">
        <v>0</v>
      </c>
      <c r="AC56" s="170">
        <v>391717</v>
      </c>
    </row>
    <row r="57" spans="1:29" ht="6.75" customHeight="1" x14ac:dyDescent="0.25">
      <c r="A57" s="5"/>
      <c r="B57" s="5"/>
      <c r="N57" s="61"/>
      <c r="P57" s="17"/>
      <c r="S57" s="23"/>
      <c r="U57" s="23"/>
      <c r="W57" s="23"/>
      <c r="AC57" s="23"/>
    </row>
    <row r="58" spans="1:29" x14ac:dyDescent="0.25">
      <c r="B58" t="s">
        <v>1383</v>
      </c>
      <c r="C58" s="420">
        <v>738364</v>
      </c>
      <c r="D58" s="420">
        <v>984100.07000000007</v>
      </c>
      <c r="E58" s="420">
        <v>763342</v>
      </c>
      <c r="F58" s="420">
        <v>456901.5</v>
      </c>
      <c r="G58" s="420">
        <v>306440.5</v>
      </c>
      <c r="H58" s="420"/>
      <c r="I58" s="420">
        <v>-147681</v>
      </c>
      <c r="J58" s="420">
        <v>3887</v>
      </c>
      <c r="K58" s="420">
        <v>80788</v>
      </c>
      <c r="L58" s="420">
        <v>-9667</v>
      </c>
      <c r="M58" s="420">
        <v>69212</v>
      </c>
      <c r="N58" s="421">
        <v>759881</v>
      </c>
      <c r="O58" s="152"/>
      <c r="P58" s="17"/>
      <c r="R58" s="420">
        <v>-74599</v>
      </c>
      <c r="S58" s="422">
        <v>685282</v>
      </c>
      <c r="T58" s="420">
        <v>0</v>
      </c>
      <c r="U58" s="422">
        <v>759881</v>
      </c>
      <c r="V58" s="420">
        <v>0</v>
      </c>
      <c r="W58" s="422">
        <v>759881</v>
      </c>
      <c r="AB58" s="420">
        <v>0</v>
      </c>
      <c r="AC58" s="422">
        <v>759881</v>
      </c>
    </row>
    <row r="59" spans="1:29" s="5" customFormat="1" ht="7.5" customHeight="1" x14ac:dyDescent="0.25">
      <c r="N59" s="61"/>
      <c r="P59" s="17"/>
      <c r="S59" s="23"/>
      <c r="U59" s="23"/>
      <c r="W59" s="23"/>
      <c r="AC59" s="23"/>
    </row>
    <row r="60" spans="1:29" s="5" customFormat="1" ht="15.75" thickBot="1" x14ac:dyDescent="0.3">
      <c r="A60" s="68" t="s">
        <v>156</v>
      </c>
      <c r="C60" s="175">
        <v>570364</v>
      </c>
      <c r="D60" s="175">
        <v>861828.62000000011</v>
      </c>
      <c r="E60" s="175">
        <v>621792</v>
      </c>
      <c r="F60" s="175">
        <v>417693.9</v>
      </c>
      <c r="G60" s="175">
        <v>204098.1</v>
      </c>
      <c r="H60" s="175"/>
      <c r="I60" s="175">
        <v>-125181</v>
      </c>
      <c r="J60" s="175">
        <v>32937</v>
      </c>
      <c r="K60" s="175">
        <v>80788</v>
      </c>
      <c r="L60" s="175">
        <v>-9667</v>
      </c>
      <c r="M60" s="175">
        <v>69212</v>
      </c>
      <c r="N60" s="66">
        <v>669881</v>
      </c>
      <c r="O60" s="215"/>
      <c r="P60" s="17"/>
      <c r="R60" s="175">
        <v>-74599</v>
      </c>
      <c r="S60" s="139">
        <v>595282</v>
      </c>
      <c r="T60" s="175">
        <v>0</v>
      </c>
      <c r="U60" s="139">
        <v>669881</v>
      </c>
      <c r="V60" s="175">
        <v>0</v>
      </c>
      <c r="W60" s="139">
        <v>669881</v>
      </c>
      <c r="AB60" s="175">
        <v>0</v>
      </c>
      <c r="AC60" s="139">
        <v>669881</v>
      </c>
    </row>
    <row r="61" spans="1:29" x14ac:dyDescent="0.25">
      <c r="C61" s="256"/>
      <c r="D61" s="256"/>
      <c r="E61" s="256"/>
      <c r="F61" s="256"/>
      <c r="G61" s="256"/>
      <c r="H61" s="256"/>
      <c r="I61" s="256"/>
      <c r="J61" s="256"/>
      <c r="K61" s="38"/>
      <c r="L61" s="38"/>
      <c r="M61" s="38"/>
      <c r="N61" s="38"/>
      <c r="O61" s="55"/>
      <c r="P61" s="17"/>
      <c r="S61" s="140"/>
      <c r="T61" s="141"/>
    </row>
    <row r="62" spans="1:29" s="5" customFormat="1" ht="16.5" thickBot="1" x14ac:dyDescent="0.3">
      <c r="A62"/>
      <c r="B62" s="80" t="s">
        <v>157</v>
      </c>
      <c r="C62" s="81"/>
      <c r="D62" s="82"/>
      <c r="E62" s="82"/>
      <c r="F62" s="81"/>
      <c r="G62" s="81"/>
      <c r="H62" s="83"/>
      <c r="I62" s="81"/>
      <c r="J62" s="81"/>
      <c r="K62" s="81"/>
      <c r="L62" s="82"/>
      <c r="M62" s="82"/>
      <c r="N62" s="258">
        <v>-225333</v>
      </c>
      <c r="O62" s="589"/>
      <c r="P62" s="17"/>
      <c r="Q62" s="28"/>
      <c r="R62" s="28"/>
      <c r="S62" s="28"/>
      <c r="T62" s="28"/>
      <c r="U62" s="28"/>
      <c r="V62" s="28"/>
      <c r="W62" s="28"/>
    </row>
    <row r="63" spans="1:29" s="5" customFormat="1" ht="16.5" thickBot="1" x14ac:dyDescent="0.3">
      <c r="A63"/>
      <c r="B63" s="85" t="s">
        <v>158</v>
      </c>
      <c r="C63" s="86"/>
      <c r="D63" s="87"/>
      <c r="E63" s="87"/>
      <c r="F63" s="86"/>
      <c r="G63" s="86"/>
      <c r="H63" s="88"/>
      <c r="I63" s="86"/>
      <c r="J63" s="86"/>
      <c r="K63" s="86"/>
      <c r="L63" s="89">
        <v>-85000</v>
      </c>
      <c r="M63" s="87"/>
      <c r="N63" s="261">
        <v>444548</v>
      </c>
      <c r="O63" s="590"/>
      <c r="P63" s="17"/>
      <c r="Q63" s="91" t="s">
        <v>1221</v>
      </c>
      <c r="R63" s="116"/>
      <c r="S63" s="93" t="s">
        <v>160</v>
      </c>
      <c r="T63" s="94"/>
      <c r="U63" s="93" t="s">
        <v>161</v>
      </c>
      <c r="V63" s="94"/>
      <c r="W63" s="95" t="s">
        <v>162</v>
      </c>
    </row>
    <row r="64" spans="1:29" s="5" customFormat="1" ht="15.75" x14ac:dyDescent="0.25">
      <c r="A64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591"/>
      <c r="P64" s="17"/>
      <c r="Q64" s="96" t="s">
        <v>1384</v>
      </c>
      <c r="R64" s="117"/>
      <c r="S64" s="50">
        <v>19212</v>
      </c>
      <c r="T64" s="97"/>
      <c r="U64" s="50">
        <v>19212</v>
      </c>
      <c r="V64" s="97"/>
      <c r="W64" s="98">
        <v>19212</v>
      </c>
    </row>
    <row r="65" spans="1:24" s="5" customFormat="1" ht="15.75" x14ac:dyDescent="0.25">
      <c r="A65"/>
      <c r="B65" s="99" t="s">
        <v>164</v>
      </c>
      <c r="C65" s="100"/>
      <c r="D65" s="101"/>
      <c r="E65" s="101"/>
      <c r="F65" s="100"/>
      <c r="G65" s="100"/>
      <c r="H65" s="102"/>
      <c r="I65" s="100"/>
      <c r="J65" s="100"/>
      <c r="K65" s="100"/>
      <c r="L65" s="101"/>
      <c r="M65" s="101"/>
      <c r="N65" s="103">
        <v>70000</v>
      </c>
      <c r="O65" s="590"/>
      <c r="P65" s="17"/>
      <c r="Q65" s="96" t="s">
        <v>1385</v>
      </c>
      <c r="R65" s="117"/>
      <c r="S65" s="50">
        <v>35000</v>
      </c>
      <c r="T65" s="97"/>
      <c r="U65" s="50">
        <v>35000</v>
      </c>
      <c r="V65" s="97"/>
      <c r="W65" s="98">
        <v>35000</v>
      </c>
    </row>
    <row r="66" spans="1:24" x14ac:dyDescent="0.25">
      <c r="P66" s="17"/>
      <c r="Q66" s="96" t="s">
        <v>1386</v>
      </c>
      <c r="R66" s="117"/>
      <c r="S66" s="50">
        <v>15000</v>
      </c>
      <c r="T66" s="97"/>
      <c r="U66" s="50">
        <v>15000</v>
      </c>
      <c r="V66" s="97"/>
      <c r="W66" s="98">
        <v>15000</v>
      </c>
    </row>
    <row r="67" spans="1:24" s="5" customFormat="1" x14ac:dyDescent="0.25">
      <c r="A67" s="209"/>
      <c r="C67" s="229"/>
      <c r="D67" s="229"/>
      <c r="F67" s="211"/>
      <c r="P67" s="17"/>
      <c r="Q67" s="96"/>
      <c r="R67" s="117"/>
      <c r="S67" s="50"/>
      <c r="T67" s="97"/>
      <c r="U67" s="50"/>
      <c r="V67" s="97"/>
      <c r="W67" s="98"/>
    </row>
    <row r="68" spans="1:24" s="5" customFormat="1" x14ac:dyDescent="0.25">
      <c r="A68" s="209"/>
      <c r="C68" s="160"/>
      <c r="D68" s="160"/>
      <c r="E68" s="160"/>
      <c r="F68" s="160"/>
      <c r="G68" s="160"/>
      <c r="H68" s="160"/>
      <c r="P68" s="17"/>
      <c r="Q68" s="96"/>
      <c r="R68" s="117"/>
      <c r="S68" s="50"/>
      <c r="T68" s="97"/>
      <c r="U68" s="50"/>
      <c r="V68" s="97"/>
      <c r="W68" s="98"/>
    </row>
    <row r="69" spans="1:24" x14ac:dyDescent="0.25">
      <c r="A69" s="104" t="s">
        <v>165</v>
      </c>
      <c r="C69" s="178"/>
      <c r="D69" s="178"/>
      <c r="E69" s="178"/>
      <c r="F69" s="178"/>
      <c r="G69" s="178"/>
      <c r="H69" s="178"/>
      <c r="P69" s="17"/>
      <c r="Q69" s="96"/>
      <c r="R69" s="117"/>
      <c r="S69" s="50"/>
      <c r="T69" s="97"/>
      <c r="U69" s="50"/>
      <c r="V69" s="97"/>
      <c r="W69" s="98"/>
    </row>
    <row r="70" spans="1:24" x14ac:dyDescent="0.25">
      <c r="A70" s="105" t="s">
        <v>166</v>
      </c>
      <c r="B70" s="106" t="s">
        <v>167</v>
      </c>
      <c r="C70" s="107">
        <v>123664</v>
      </c>
      <c r="D70" s="107">
        <v>124506.81</v>
      </c>
      <c r="E70" s="107">
        <v>165761</v>
      </c>
      <c r="F70" s="107">
        <v>124472.33000000002</v>
      </c>
      <c r="G70" s="107">
        <v>41288.67</v>
      </c>
      <c r="H70" s="107"/>
      <c r="I70" s="107">
        <v>0</v>
      </c>
      <c r="J70" s="107">
        <v>3887</v>
      </c>
      <c r="K70" s="107">
        <v>0</v>
      </c>
      <c r="L70" s="107">
        <v>0</v>
      </c>
      <c r="M70" s="107">
        <v>0</v>
      </c>
      <c r="N70" s="107">
        <v>169648</v>
      </c>
      <c r="O70" s="191"/>
      <c r="P70" s="17"/>
      <c r="Q70" s="96"/>
      <c r="R70" s="117"/>
      <c r="S70" s="50"/>
      <c r="T70" s="97"/>
      <c r="U70" s="50"/>
      <c r="V70" s="97"/>
      <c r="W70" s="98"/>
    </row>
    <row r="71" spans="1:24" s="120" customFormat="1" x14ac:dyDescent="0.25">
      <c r="P71" s="158"/>
      <c r="Q71" s="96"/>
      <c r="R71" s="117"/>
      <c r="S71" s="50"/>
      <c r="T71" s="97"/>
      <c r="U71" s="50"/>
      <c r="V71" s="97"/>
      <c r="W71" s="98"/>
    </row>
    <row r="72" spans="1:24" s="5" customFormat="1" x14ac:dyDescent="0.25">
      <c r="C72" s="29"/>
      <c r="D72" s="29"/>
      <c r="E72" s="29"/>
      <c r="F72" s="29"/>
      <c r="G72" s="29"/>
      <c r="H72" s="29"/>
      <c r="I72" s="55"/>
      <c r="J72" s="55"/>
      <c r="K72" s="120"/>
      <c r="P72" s="17"/>
      <c r="Q72" s="96"/>
      <c r="R72" s="117"/>
      <c r="S72" s="50"/>
      <c r="T72" s="97"/>
      <c r="U72" s="50"/>
      <c r="V72" s="97"/>
      <c r="W72" s="98"/>
    </row>
    <row r="73" spans="1:24" s="5" customFormat="1" x14ac:dyDescent="0.25">
      <c r="C73" s="29"/>
      <c r="D73" s="29"/>
      <c r="E73" s="29"/>
      <c r="F73" s="29"/>
      <c r="G73" s="333"/>
      <c r="H73" s="29"/>
      <c r="I73" s="29"/>
      <c r="J73" s="29"/>
      <c r="P73" s="17"/>
      <c r="Q73" s="96"/>
      <c r="R73" s="117"/>
      <c r="S73" s="50"/>
      <c r="T73" s="97"/>
      <c r="U73" s="50"/>
      <c r="V73" s="97"/>
      <c r="W73" s="98"/>
    </row>
    <row r="74" spans="1:24" ht="15.75" thickBot="1" x14ac:dyDescent="0.3">
      <c r="B74" s="120"/>
      <c r="C74" s="55"/>
      <c r="D74" s="55"/>
      <c r="E74" s="55"/>
      <c r="F74" s="55"/>
      <c r="G74" s="55"/>
      <c r="H74" s="55"/>
      <c r="I74" s="55"/>
      <c r="J74" s="152"/>
      <c r="K74" s="120"/>
      <c r="L74" s="120"/>
      <c r="M74" s="120"/>
      <c r="N74" s="120"/>
      <c r="O74" s="120"/>
      <c r="P74" s="17"/>
      <c r="Q74" s="109"/>
      <c r="R74" s="117"/>
      <c r="S74" s="39"/>
      <c r="T74" s="97"/>
      <c r="U74" s="39"/>
      <c r="V74" s="97"/>
      <c r="W74" s="110"/>
    </row>
    <row r="75" spans="1:24" ht="15.75" thickBot="1" x14ac:dyDescent="0.3">
      <c r="B75" s="120"/>
      <c r="C75" s="152"/>
      <c r="D75" s="152"/>
      <c r="E75" s="152"/>
      <c r="F75" s="152"/>
      <c r="G75" s="152"/>
      <c r="H75" s="152"/>
      <c r="I75" s="152"/>
      <c r="J75" s="167"/>
      <c r="K75" s="120"/>
      <c r="L75" s="120"/>
      <c r="M75" s="120"/>
      <c r="N75" s="120"/>
      <c r="O75" s="120"/>
      <c r="P75" s="17"/>
      <c r="Q75" s="111" t="s">
        <v>168</v>
      </c>
      <c r="R75" s="121"/>
      <c r="S75" s="113">
        <v>69212</v>
      </c>
      <c r="T75" s="114"/>
      <c r="U75" s="113">
        <v>69212</v>
      </c>
      <c r="V75" s="114"/>
      <c r="W75" s="115">
        <v>69212</v>
      </c>
    </row>
    <row r="76" spans="1:24" ht="15.75" thickBot="1" x14ac:dyDescent="0.3">
      <c r="B76" s="120"/>
      <c r="C76" s="167"/>
      <c r="D76" s="167"/>
      <c r="E76" s="167"/>
      <c r="F76" s="167"/>
      <c r="G76" s="167"/>
      <c r="H76" s="167"/>
      <c r="I76" s="167"/>
      <c r="J76" s="152"/>
      <c r="K76" s="120"/>
      <c r="L76" s="120"/>
      <c r="M76" s="120"/>
      <c r="N76" s="120"/>
      <c r="O76" s="120"/>
      <c r="P76" s="17"/>
      <c r="Q76" s="28"/>
      <c r="R76" s="26"/>
      <c r="S76" s="28"/>
      <c r="T76" s="28"/>
      <c r="U76" s="28"/>
      <c r="V76" s="28"/>
      <c r="W76" s="28"/>
    </row>
    <row r="77" spans="1:24" ht="15.75" x14ac:dyDescent="0.25">
      <c r="B77" s="120"/>
      <c r="C77" s="119"/>
      <c r="D77" s="119"/>
      <c r="E77" s="119"/>
      <c r="F77" s="119"/>
      <c r="G77" s="120"/>
      <c r="H77" s="120"/>
      <c r="I77" s="119"/>
      <c r="J77" s="119"/>
      <c r="K77" s="120"/>
      <c r="L77" s="120"/>
      <c r="M77" s="119"/>
      <c r="N77" s="119"/>
      <c r="O77" s="119"/>
      <c r="P77" s="17"/>
      <c r="Q77" s="91" t="s">
        <v>252</v>
      </c>
      <c r="R77" s="116"/>
      <c r="S77" s="93" t="s">
        <v>160</v>
      </c>
      <c r="T77" s="94"/>
      <c r="U77" s="93" t="s">
        <v>161</v>
      </c>
      <c r="V77" s="94"/>
      <c r="W77" s="95" t="s">
        <v>162</v>
      </c>
    </row>
    <row r="78" spans="1:24" x14ac:dyDescent="0.25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7"/>
      <c r="Q78" s="96" t="s">
        <v>1387</v>
      </c>
      <c r="R78" s="117"/>
      <c r="S78" s="50">
        <v>45788</v>
      </c>
      <c r="T78" s="97"/>
      <c r="U78" s="50">
        <v>45788</v>
      </c>
      <c r="V78" s="97"/>
      <c r="W78" s="98">
        <v>45788</v>
      </c>
    </row>
    <row r="79" spans="1:24" x14ac:dyDescent="0.25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7"/>
      <c r="Q79" s="96" t="s">
        <v>1388</v>
      </c>
      <c r="R79" s="117"/>
      <c r="S79" s="50">
        <v>35000</v>
      </c>
      <c r="T79" s="97"/>
      <c r="U79" s="50">
        <v>35000</v>
      </c>
      <c r="V79" s="97"/>
      <c r="W79" s="98">
        <v>35000</v>
      </c>
      <c r="X79" t="s">
        <v>1389</v>
      </c>
    </row>
    <row r="80" spans="1:24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7"/>
      <c r="Q80" s="96"/>
      <c r="R80" s="117"/>
      <c r="S80" s="50"/>
      <c r="T80" s="97"/>
      <c r="U80" s="50"/>
      <c r="V80" s="97"/>
      <c r="W80" s="98"/>
    </row>
    <row r="81" spans="16:23" x14ac:dyDescent="0.25">
      <c r="P81" s="17"/>
      <c r="Q81" s="96"/>
      <c r="R81" s="117"/>
      <c r="S81" s="50"/>
      <c r="T81" s="97"/>
      <c r="U81" s="50"/>
      <c r="V81" s="97"/>
      <c r="W81" s="98"/>
    </row>
    <row r="82" spans="16:23" x14ac:dyDescent="0.25">
      <c r="P82" s="17"/>
      <c r="Q82" s="96"/>
      <c r="R82" s="117"/>
      <c r="S82" s="50"/>
      <c r="T82" s="97"/>
      <c r="U82" s="50"/>
      <c r="V82" s="97"/>
      <c r="W82" s="98"/>
    </row>
    <row r="83" spans="16:23" x14ac:dyDescent="0.25">
      <c r="P83" s="17"/>
      <c r="Q83" s="96"/>
      <c r="R83" s="117"/>
      <c r="S83" s="50"/>
      <c r="T83" s="97"/>
      <c r="U83" s="50"/>
      <c r="V83" s="97"/>
      <c r="W83" s="98"/>
    </row>
    <row r="84" spans="16:23" ht="15.75" thickBot="1" x14ac:dyDescent="0.3">
      <c r="P84" s="17"/>
      <c r="Q84" s="109"/>
      <c r="R84" s="117"/>
      <c r="S84" s="39"/>
      <c r="T84" s="97"/>
      <c r="U84" s="39"/>
      <c r="V84" s="97"/>
      <c r="W84" s="110"/>
    </row>
    <row r="85" spans="16:23" ht="15.75" thickBot="1" x14ac:dyDescent="0.3">
      <c r="P85" s="17"/>
      <c r="Q85" s="111" t="s">
        <v>168</v>
      </c>
      <c r="R85" s="121"/>
      <c r="S85" s="113">
        <v>80788</v>
      </c>
      <c r="T85" s="114"/>
      <c r="U85" s="113">
        <v>80788</v>
      </c>
      <c r="V85" s="114"/>
      <c r="W85" s="115">
        <v>80788</v>
      </c>
    </row>
  </sheetData>
  <mergeCells count="4">
    <mergeCell ref="R10:S10"/>
    <mergeCell ref="T10:U10"/>
    <mergeCell ref="V10:W10"/>
    <mergeCell ref="AB10:AC10"/>
  </mergeCells>
  <pageMargins left="0.45" right="0.45" top="0.5" bottom="0.75" header="0.3" footer="0.3"/>
  <pageSetup paperSize="3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workbookViewId="0">
      <selection activeCell="X32" sqref="X32"/>
    </sheetView>
  </sheetViews>
  <sheetFormatPr defaultRowHeight="15" x14ac:dyDescent="0.25"/>
  <cols>
    <col min="1" max="1" width="19.140625" customWidth="1"/>
    <col min="2" max="2" width="38" customWidth="1"/>
    <col min="3" max="9" width="10.42578125" customWidth="1"/>
    <col min="10" max="10" width="12.140625" customWidth="1"/>
    <col min="11" max="11" width="13.42578125" customWidth="1"/>
    <col min="12" max="13" width="10.42578125" customWidth="1"/>
    <col min="14" max="14" width="11.5703125" customWidth="1"/>
    <col min="15" max="15" width="11.5703125" style="5" customWidth="1"/>
    <col min="16" max="16" width="2.140625" style="7" customWidth="1"/>
    <col min="17" max="17" width="26.7109375" style="8" customWidth="1"/>
    <col min="18" max="19" width="12.140625" customWidth="1"/>
    <col min="20" max="20" width="10.28515625" customWidth="1"/>
    <col min="21" max="21" width="12.7109375" customWidth="1"/>
    <col min="23" max="23" width="12" customWidth="1"/>
    <col min="24" max="27" width="4.7109375" customWidth="1"/>
    <col min="28" max="29" width="12.710937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1208</v>
      </c>
    </row>
    <row r="5" spans="1:29" x14ac:dyDescent="0.25">
      <c r="A5" s="1"/>
    </row>
    <row r="6" spans="1:29" x14ac:dyDescent="0.25">
      <c r="A6" s="1" t="s">
        <v>3</v>
      </c>
      <c r="B6" s="1" t="s">
        <v>1209</v>
      </c>
    </row>
    <row r="7" spans="1:29" x14ac:dyDescent="0.25">
      <c r="A7" s="1" t="s">
        <v>6</v>
      </c>
      <c r="B7" s="1" t="s">
        <v>1210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</row>
    <row r="10" spans="1:29" s="14" customFormat="1" ht="96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1"/>
      <c r="P10" s="13"/>
      <c r="Q10" s="11" t="s">
        <v>22</v>
      </c>
      <c r="R10" s="643" t="s">
        <v>23</v>
      </c>
      <c r="S10" s="644"/>
      <c r="T10" s="643" t="s">
        <v>24</v>
      </c>
      <c r="U10" s="644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A11" s="1"/>
      <c r="F11" s="608">
        <v>41547</v>
      </c>
      <c r="N11" s="61"/>
      <c r="P11" s="125"/>
      <c r="Q11" s="18"/>
      <c r="R11" s="21" t="s">
        <v>27</v>
      </c>
      <c r="S11" s="20" t="s">
        <v>28</v>
      </c>
      <c r="T11" s="21" t="s">
        <v>27</v>
      </c>
      <c r="U11" s="20" t="s">
        <v>28</v>
      </c>
      <c r="V11" s="21" t="s">
        <v>27</v>
      </c>
      <c r="W11" s="21" t="s">
        <v>28</v>
      </c>
      <c r="AB11" s="3"/>
      <c r="AC11" s="23"/>
    </row>
    <row r="12" spans="1:29" x14ac:dyDescent="0.25">
      <c r="A12" s="1" t="s">
        <v>29</v>
      </c>
      <c r="N12" s="61"/>
      <c r="P12" s="125"/>
      <c r="Q12" s="18"/>
      <c r="S12" s="23"/>
      <c r="U12" s="23"/>
      <c r="W12" s="23"/>
      <c r="AB12" s="3"/>
      <c r="AC12" s="23"/>
    </row>
    <row r="13" spans="1:29" x14ac:dyDescent="0.25">
      <c r="A13" s="5" t="s">
        <v>255</v>
      </c>
      <c r="B13" s="5" t="s">
        <v>256</v>
      </c>
      <c r="C13" s="29">
        <v>-3000</v>
      </c>
      <c r="D13" s="29">
        <v>-500</v>
      </c>
      <c r="E13" s="29">
        <v>-3000</v>
      </c>
      <c r="F13" s="29">
        <v>-5000</v>
      </c>
      <c r="G13" s="29">
        <v>2000</v>
      </c>
      <c r="H13" s="30">
        <v>-0.66666666666666663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-3000</v>
      </c>
      <c r="O13" s="29"/>
      <c r="P13" s="125"/>
      <c r="Q13" s="18"/>
      <c r="R13" s="53"/>
      <c r="S13" s="34">
        <v>-3000</v>
      </c>
      <c r="T13" s="53"/>
      <c r="U13" s="34">
        <v>-3000</v>
      </c>
      <c r="W13" s="34">
        <v>-3000</v>
      </c>
      <c r="AB13" s="3"/>
      <c r="AC13" s="34">
        <v>-3000</v>
      </c>
    </row>
    <row r="14" spans="1:29" x14ac:dyDescent="0.25">
      <c r="C14" s="47">
        <v>-3000</v>
      </c>
      <c r="D14" s="47">
        <v>-500</v>
      </c>
      <c r="E14" s="47">
        <v>-3000</v>
      </c>
      <c r="F14" s="47">
        <v>-5000</v>
      </c>
      <c r="G14" s="47">
        <v>2000</v>
      </c>
      <c r="H14" s="168">
        <v>-0.66666666666666663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-3000</v>
      </c>
      <c r="O14" s="152"/>
      <c r="P14" s="125"/>
      <c r="Q14" s="169"/>
      <c r="R14" s="47">
        <v>0</v>
      </c>
      <c r="S14" s="170">
        <v>-3000</v>
      </c>
      <c r="T14" s="47">
        <v>0</v>
      </c>
      <c r="U14" s="170">
        <v>-3000</v>
      </c>
      <c r="V14" s="47">
        <v>0</v>
      </c>
      <c r="W14" s="170">
        <v>-3000</v>
      </c>
      <c r="AB14" s="47">
        <v>0</v>
      </c>
      <c r="AC14" s="170">
        <v>-3000</v>
      </c>
    </row>
    <row r="15" spans="1:29" x14ac:dyDescent="0.25">
      <c r="A15" s="1" t="s">
        <v>36</v>
      </c>
      <c r="H15" s="171"/>
      <c r="N15" s="61"/>
      <c r="P15" s="125"/>
      <c r="Q15" s="18"/>
      <c r="S15" s="23"/>
      <c r="U15" s="23"/>
      <c r="W15" s="23"/>
      <c r="AB15" s="3"/>
      <c r="AC15" s="34">
        <v>0</v>
      </c>
    </row>
    <row r="16" spans="1:29" x14ac:dyDescent="0.25">
      <c r="A16" s="1" t="s">
        <v>1211</v>
      </c>
      <c r="H16" s="171"/>
      <c r="N16" s="61"/>
      <c r="P16" s="125"/>
      <c r="Q16" s="18"/>
      <c r="S16" s="34">
        <v>0</v>
      </c>
      <c r="T16" s="53"/>
      <c r="U16" s="34">
        <v>0</v>
      </c>
      <c r="W16" s="23"/>
      <c r="AB16" s="3"/>
      <c r="AC16" s="34">
        <v>0</v>
      </c>
    </row>
    <row r="17" spans="1:29" x14ac:dyDescent="0.25">
      <c r="A17" s="166" t="s">
        <v>1212</v>
      </c>
      <c r="B17" s="166" t="s">
        <v>105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29">
        <v>0</v>
      </c>
      <c r="J17" s="29">
        <v>68518</v>
      </c>
      <c r="K17" s="29">
        <v>0</v>
      </c>
      <c r="L17" s="29">
        <v>0</v>
      </c>
      <c r="M17" s="29">
        <v>0</v>
      </c>
      <c r="N17" s="31">
        <v>68518</v>
      </c>
      <c r="O17" s="29"/>
      <c r="P17" s="125"/>
      <c r="Q17" s="18"/>
      <c r="S17" s="34">
        <v>68518</v>
      </c>
      <c r="T17" s="53"/>
      <c r="U17" s="34">
        <v>68518</v>
      </c>
      <c r="V17" s="3"/>
      <c r="W17" s="34">
        <v>68518</v>
      </c>
      <c r="AB17" s="3"/>
      <c r="AC17" s="34">
        <v>68518</v>
      </c>
    </row>
    <row r="18" spans="1:29" x14ac:dyDescent="0.25">
      <c r="A18" s="166" t="s">
        <v>1213</v>
      </c>
      <c r="B18" s="166" t="s">
        <v>107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29">
        <v>0</v>
      </c>
      <c r="J18" s="29">
        <v>17130</v>
      </c>
      <c r="K18" s="29">
        <v>0</v>
      </c>
      <c r="L18" s="29">
        <v>0</v>
      </c>
      <c r="M18" s="29">
        <v>0</v>
      </c>
      <c r="N18" s="31">
        <v>17130</v>
      </c>
      <c r="O18" s="29"/>
      <c r="P18" s="125"/>
      <c r="Q18" s="18"/>
      <c r="S18" s="34">
        <v>17130</v>
      </c>
      <c r="T18" s="53"/>
      <c r="U18" s="34">
        <v>17130</v>
      </c>
      <c r="V18" s="3"/>
      <c r="W18" s="34">
        <v>17130</v>
      </c>
      <c r="AB18" s="3"/>
      <c r="AC18" s="34">
        <v>17130</v>
      </c>
    </row>
    <row r="19" spans="1:29" x14ac:dyDescent="0.25">
      <c r="A19" s="166" t="s">
        <v>1214</v>
      </c>
      <c r="B19" s="166" t="s">
        <v>88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29">
        <v>0</v>
      </c>
      <c r="J19" s="29">
        <v>800</v>
      </c>
      <c r="K19" s="29">
        <v>0</v>
      </c>
      <c r="L19" s="29">
        <v>0</v>
      </c>
      <c r="M19" s="29">
        <v>0</v>
      </c>
      <c r="N19" s="31">
        <v>800</v>
      </c>
      <c r="O19" s="29"/>
      <c r="P19" s="125"/>
      <c r="Q19" s="18"/>
      <c r="S19" s="34">
        <v>800</v>
      </c>
      <c r="T19" s="53"/>
      <c r="U19" s="34">
        <v>800</v>
      </c>
      <c r="V19" s="3"/>
      <c r="W19" s="34">
        <v>800</v>
      </c>
      <c r="AB19" s="3"/>
      <c r="AC19" s="34">
        <v>800</v>
      </c>
    </row>
    <row r="20" spans="1:29" x14ac:dyDescent="0.25">
      <c r="A20" s="166" t="s">
        <v>1215</v>
      </c>
      <c r="B20" s="166" t="s">
        <v>96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0</v>
      </c>
      <c r="O20" s="29"/>
      <c r="P20" s="125"/>
      <c r="Q20" s="18"/>
      <c r="R20" s="53"/>
      <c r="S20" s="34">
        <v>0</v>
      </c>
      <c r="T20" s="53"/>
      <c r="U20" s="34">
        <v>0</v>
      </c>
      <c r="V20" s="3"/>
      <c r="W20" s="34">
        <v>0</v>
      </c>
      <c r="AB20" s="3"/>
      <c r="AC20" s="34">
        <v>0</v>
      </c>
    </row>
    <row r="21" spans="1:29" x14ac:dyDescent="0.25">
      <c r="A21" s="120" t="s">
        <v>1216</v>
      </c>
      <c r="B21" s="120" t="s">
        <v>129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29">
        <v>0</v>
      </c>
      <c r="J21" s="29">
        <v>300</v>
      </c>
      <c r="K21" s="29">
        <v>0</v>
      </c>
      <c r="L21" s="29">
        <v>0</v>
      </c>
      <c r="M21" s="29">
        <v>0</v>
      </c>
      <c r="N21" s="31">
        <v>300</v>
      </c>
      <c r="O21" s="29"/>
      <c r="P21" s="125"/>
      <c r="Q21" s="18"/>
      <c r="R21" s="53"/>
      <c r="S21" s="34">
        <v>300</v>
      </c>
      <c r="T21" s="53"/>
      <c r="U21" s="34">
        <v>300</v>
      </c>
      <c r="V21" s="3"/>
      <c r="W21" s="34">
        <v>300</v>
      </c>
      <c r="AB21" s="3"/>
      <c r="AC21" s="34">
        <v>300</v>
      </c>
    </row>
    <row r="22" spans="1:29" x14ac:dyDescent="0.25">
      <c r="A22" s="166" t="s">
        <v>1217</v>
      </c>
      <c r="B22" s="120" t="s">
        <v>139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29">
        <v>0</v>
      </c>
      <c r="J22" s="29">
        <v>1000</v>
      </c>
      <c r="K22" s="29">
        <v>0</v>
      </c>
      <c r="L22" s="29">
        <v>0</v>
      </c>
      <c r="M22" s="29">
        <v>0</v>
      </c>
      <c r="N22" s="31">
        <v>1000</v>
      </c>
      <c r="O22" s="29"/>
      <c r="P22" s="125"/>
      <c r="Q22" s="18"/>
      <c r="R22" s="53"/>
      <c r="S22" s="34">
        <v>1000</v>
      </c>
      <c r="T22" s="53"/>
      <c r="U22" s="34">
        <v>1000</v>
      </c>
      <c r="V22" s="3"/>
      <c r="W22" s="34">
        <v>1000</v>
      </c>
      <c r="AB22" s="3"/>
      <c r="AC22" s="34">
        <v>1000</v>
      </c>
    </row>
    <row r="23" spans="1:29" x14ac:dyDescent="0.25">
      <c r="A23" s="166" t="s">
        <v>1218</v>
      </c>
      <c r="B23" s="120" t="s">
        <v>143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0</v>
      </c>
      <c r="O23" s="29"/>
      <c r="P23" s="125"/>
      <c r="Q23" s="18"/>
      <c r="R23" s="53"/>
      <c r="S23" s="34">
        <v>0</v>
      </c>
      <c r="T23" s="53"/>
      <c r="U23" s="34">
        <v>0</v>
      </c>
      <c r="V23" s="3"/>
      <c r="W23" s="34">
        <v>0</v>
      </c>
      <c r="AB23" s="3"/>
      <c r="AC23" s="34">
        <v>0</v>
      </c>
    </row>
    <row r="24" spans="1:29" x14ac:dyDescent="0.25">
      <c r="A24" s="166" t="s">
        <v>1219</v>
      </c>
      <c r="B24" s="120" t="s">
        <v>94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>
        <v>0</v>
      </c>
      <c r="J24" s="29">
        <v>0</v>
      </c>
      <c r="K24" s="29">
        <v>0</v>
      </c>
      <c r="L24" s="29">
        <v>0</v>
      </c>
      <c r="M24" s="29">
        <v>10000</v>
      </c>
      <c r="N24" s="31">
        <v>10000</v>
      </c>
      <c r="O24" s="29"/>
      <c r="P24" s="125"/>
      <c r="Q24" s="18"/>
      <c r="R24" s="53"/>
      <c r="S24" s="34">
        <v>10000</v>
      </c>
      <c r="T24" s="53"/>
      <c r="U24" s="34">
        <v>10000</v>
      </c>
      <c r="V24" s="3"/>
      <c r="W24" s="34">
        <v>10000</v>
      </c>
      <c r="AB24" s="3"/>
      <c r="AC24" s="34">
        <v>10000</v>
      </c>
    </row>
    <row r="25" spans="1:29" x14ac:dyDescent="0.25">
      <c r="B25" t="s">
        <v>1220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168">
        <v>0</v>
      </c>
      <c r="I25" s="47">
        <v>0</v>
      </c>
      <c r="J25" s="47">
        <v>87748</v>
      </c>
      <c r="K25" s="47">
        <v>0</v>
      </c>
      <c r="L25" s="47">
        <v>0</v>
      </c>
      <c r="M25" s="47">
        <v>10000</v>
      </c>
      <c r="N25" s="48">
        <v>97748</v>
      </c>
      <c r="O25" s="152"/>
      <c r="P25" s="125"/>
      <c r="Q25" s="169"/>
      <c r="R25" s="47">
        <v>0</v>
      </c>
      <c r="S25" s="170">
        <v>97748</v>
      </c>
      <c r="T25" s="47">
        <v>0</v>
      </c>
      <c r="U25" s="170">
        <v>97748</v>
      </c>
      <c r="V25" s="47">
        <v>0</v>
      </c>
      <c r="W25" s="170">
        <v>97748</v>
      </c>
      <c r="AB25" s="47">
        <v>0</v>
      </c>
      <c r="AC25" s="170">
        <v>97748</v>
      </c>
    </row>
    <row r="26" spans="1:29" x14ac:dyDescent="0.25">
      <c r="H26" s="171"/>
      <c r="N26" s="61"/>
      <c r="P26" s="125"/>
      <c r="Q26" s="18"/>
      <c r="S26" s="23"/>
      <c r="U26" s="23"/>
      <c r="W26" s="23"/>
      <c r="AC26" s="23"/>
    </row>
    <row r="27" spans="1:29" ht="15.75" thickBot="1" x14ac:dyDescent="0.3">
      <c r="A27" s="1" t="s">
        <v>156</v>
      </c>
      <c r="C27" s="65">
        <v>-3000</v>
      </c>
      <c r="D27" s="65">
        <v>-500</v>
      </c>
      <c r="E27" s="65">
        <v>-3000</v>
      </c>
      <c r="F27" s="65">
        <v>-5000</v>
      </c>
      <c r="G27" s="65">
        <v>2000</v>
      </c>
      <c r="H27" s="174">
        <v>-0.66666666666666663</v>
      </c>
      <c r="I27" s="65">
        <v>0</v>
      </c>
      <c r="J27" s="65">
        <v>87748</v>
      </c>
      <c r="K27" s="65">
        <v>0</v>
      </c>
      <c r="L27" s="65">
        <v>0</v>
      </c>
      <c r="M27" s="65">
        <v>10000</v>
      </c>
      <c r="N27" s="66">
        <v>94748</v>
      </c>
      <c r="O27" s="215"/>
      <c r="P27" s="125"/>
      <c r="Q27" s="176"/>
      <c r="R27" s="175">
        <v>0</v>
      </c>
      <c r="S27" s="138">
        <v>94748</v>
      </c>
      <c r="T27" s="66">
        <v>0</v>
      </c>
      <c r="U27" s="66">
        <v>94748</v>
      </c>
      <c r="V27" s="175">
        <v>0</v>
      </c>
      <c r="W27" s="139">
        <v>94748</v>
      </c>
      <c r="AB27" s="175">
        <v>0</v>
      </c>
      <c r="AC27" s="139">
        <v>94748</v>
      </c>
    </row>
    <row r="28" spans="1:29" x14ac:dyDescent="0.25">
      <c r="C28" s="73"/>
      <c r="D28" s="142"/>
      <c r="E28" s="142"/>
      <c r="F28" s="73"/>
      <c r="G28" s="73"/>
      <c r="H28" s="149"/>
      <c r="I28" s="73"/>
      <c r="J28" s="73"/>
      <c r="K28" s="73"/>
      <c r="L28" s="142"/>
      <c r="M28" s="142"/>
      <c r="N28" s="177"/>
      <c r="O28" s="213"/>
      <c r="P28" s="125"/>
      <c r="R28" s="5"/>
      <c r="S28" s="160"/>
      <c r="T28" s="5"/>
      <c r="U28" s="5"/>
      <c r="V28" s="5"/>
      <c r="W28" s="5"/>
    </row>
    <row r="29" spans="1:29" ht="15.75" x14ac:dyDescent="0.25">
      <c r="B29" s="80" t="s">
        <v>157</v>
      </c>
      <c r="C29" s="81"/>
      <c r="D29" s="82"/>
      <c r="E29" s="82"/>
      <c r="F29" s="81"/>
      <c r="G29" s="81"/>
      <c r="H29" s="83"/>
      <c r="I29" s="81"/>
      <c r="J29" s="81"/>
      <c r="K29" s="81"/>
      <c r="L29" s="82"/>
      <c r="M29" s="82"/>
      <c r="N29" s="392">
        <v>-10000</v>
      </c>
      <c r="O29" s="598"/>
      <c r="P29" s="125"/>
      <c r="R29" s="120"/>
      <c r="S29" s="5"/>
      <c r="T29" s="120"/>
      <c r="U29" s="5"/>
      <c r="V29" s="5"/>
      <c r="W29" s="5"/>
    </row>
    <row r="30" spans="1:29" s="143" customFormat="1" ht="16.5" thickBot="1" x14ac:dyDescent="0.3">
      <c r="B30" s="85" t="s">
        <v>158</v>
      </c>
      <c r="C30" s="86"/>
      <c r="D30" s="87"/>
      <c r="E30" s="87"/>
      <c r="F30" s="86"/>
      <c r="G30" s="86"/>
      <c r="H30" s="88"/>
      <c r="I30" s="86"/>
      <c r="J30" s="86"/>
      <c r="K30" s="86"/>
      <c r="L30" s="89">
        <v>0</v>
      </c>
      <c r="M30" s="87"/>
      <c r="N30" s="90">
        <v>84748</v>
      </c>
      <c r="O30" s="590"/>
      <c r="P30" s="146"/>
      <c r="Q30" s="145"/>
      <c r="R30" s="629"/>
      <c r="S30" s="591"/>
      <c r="T30" s="629"/>
      <c r="U30" s="481"/>
      <c r="V30" s="629"/>
      <c r="W30" s="481"/>
    </row>
    <row r="31" spans="1:29" ht="15.75" x14ac:dyDescent="0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591"/>
      <c r="P31" s="148"/>
      <c r="Q31" s="179" t="s">
        <v>1221</v>
      </c>
      <c r="R31" s="180"/>
      <c r="S31" s="181" t="s">
        <v>160</v>
      </c>
      <c r="T31" s="182"/>
      <c r="U31" s="181" t="s">
        <v>161</v>
      </c>
      <c r="V31" s="182"/>
      <c r="W31" s="183" t="s">
        <v>162</v>
      </c>
    </row>
    <row r="32" spans="1:29" ht="15.75" x14ac:dyDescent="0.25">
      <c r="B32" s="99" t="s">
        <v>164</v>
      </c>
      <c r="C32" s="100"/>
      <c r="D32" s="101"/>
      <c r="E32" s="101"/>
      <c r="F32" s="100"/>
      <c r="G32" s="100"/>
      <c r="H32" s="102"/>
      <c r="I32" s="100"/>
      <c r="J32" s="100"/>
      <c r="K32" s="100"/>
      <c r="L32" s="101"/>
      <c r="M32" s="101"/>
      <c r="N32" s="103">
        <v>10000</v>
      </c>
      <c r="O32" s="590"/>
      <c r="P32" s="148"/>
      <c r="Q32" s="184" t="s">
        <v>1222</v>
      </c>
      <c r="R32" s="185"/>
      <c r="S32" s="331">
        <v>10000</v>
      </c>
      <c r="T32" s="186"/>
      <c r="U32" s="331">
        <v>10000</v>
      </c>
      <c r="V32" s="186"/>
      <c r="W32" s="614">
        <v>10000</v>
      </c>
      <c r="X32" s="5"/>
      <c r="Y32" s="5"/>
      <c r="Z32" s="5"/>
      <c r="AA32" s="5"/>
      <c r="AB32" s="5"/>
    </row>
    <row r="33" spans="1:23" x14ac:dyDescent="0.25">
      <c r="C33" s="73"/>
      <c r="D33" s="142"/>
      <c r="E33" s="142"/>
      <c r="F33" s="73"/>
      <c r="G33" s="73"/>
      <c r="H33" s="149"/>
      <c r="I33" s="73"/>
      <c r="J33" s="73"/>
      <c r="K33" s="73"/>
      <c r="L33" s="142"/>
      <c r="M33" s="142"/>
      <c r="N33" s="150"/>
      <c r="O33" s="540"/>
      <c r="P33" s="148"/>
      <c r="Q33" s="184"/>
      <c r="R33" s="185"/>
      <c r="S33" s="56"/>
      <c r="T33" s="186"/>
      <c r="U33" s="56"/>
      <c r="V33" s="186"/>
      <c r="W33" s="189"/>
    </row>
    <row r="34" spans="1:23" x14ac:dyDescent="0.25">
      <c r="A34" s="104" t="s">
        <v>165</v>
      </c>
      <c r="P34" s="148"/>
      <c r="Q34" s="184"/>
      <c r="R34" s="185"/>
      <c r="S34" s="56"/>
      <c r="T34" s="186"/>
      <c r="U34" s="56"/>
      <c r="V34" s="186"/>
      <c r="W34" s="189"/>
    </row>
    <row r="35" spans="1:23" x14ac:dyDescent="0.25">
      <c r="A35" s="151" t="s">
        <v>166</v>
      </c>
      <c r="B35" s="106" t="s">
        <v>167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90">
        <v>0</v>
      </c>
      <c r="I35" s="107">
        <v>0</v>
      </c>
      <c r="J35" s="107">
        <v>85648</v>
      </c>
      <c r="K35" s="107">
        <v>0</v>
      </c>
      <c r="L35" s="107">
        <v>0</v>
      </c>
      <c r="M35" s="107">
        <v>0</v>
      </c>
      <c r="N35" s="107">
        <v>85648</v>
      </c>
      <c r="O35" s="191"/>
      <c r="P35" s="148"/>
      <c r="Q35" s="184"/>
      <c r="R35" s="185"/>
      <c r="S35" s="56"/>
      <c r="T35" s="186"/>
      <c r="U35" s="56"/>
      <c r="V35" s="186"/>
      <c r="W35" s="189"/>
    </row>
    <row r="36" spans="1:23" x14ac:dyDescent="0.25">
      <c r="A36" s="153" t="s">
        <v>1223</v>
      </c>
      <c r="C36" s="73"/>
      <c r="D36" s="142"/>
      <c r="E36" s="142"/>
      <c r="F36" s="73"/>
      <c r="G36" s="73"/>
      <c r="H36" s="149"/>
      <c r="I36" s="73"/>
      <c r="J36" s="73"/>
      <c r="K36" s="73"/>
      <c r="L36" s="142"/>
      <c r="M36" s="142"/>
      <c r="N36" s="150"/>
      <c r="O36" s="540"/>
      <c r="P36" s="148"/>
      <c r="Q36" s="184"/>
      <c r="R36" s="185"/>
      <c r="S36" s="56"/>
      <c r="T36" s="186"/>
      <c r="U36" s="56"/>
      <c r="V36" s="186"/>
      <c r="W36" s="189"/>
    </row>
    <row r="37" spans="1:23" x14ac:dyDescent="0.25">
      <c r="C37" s="73"/>
      <c r="D37" s="142"/>
      <c r="E37" s="142"/>
      <c r="F37" s="73"/>
      <c r="G37" s="73"/>
      <c r="H37" s="149"/>
      <c r="I37" s="73"/>
      <c r="J37" s="73"/>
      <c r="K37" s="73"/>
      <c r="L37" s="142"/>
      <c r="M37" s="142"/>
      <c r="N37" s="142"/>
      <c r="O37" s="76"/>
      <c r="P37" s="148"/>
      <c r="Q37" s="184"/>
      <c r="R37" s="185"/>
      <c r="S37" s="56"/>
      <c r="T37" s="186"/>
      <c r="U37" s="56"/>
      <c r="V37" s="186"/>
      <c r="W37" s="189"/>
    </row>
    <row r="38" spans="1:23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20"/>
      <c r="P38" s="148"/>
      <c r="Q38" s="184"/>
      <c r="R38" s="185"/>
      <c r="S38" s="56"/>
      <c r="T38" s="186"/>
      <c r="U38" s="56"/>
      <c r="V38" s="186"/>
      <c r="W38" s="189"/>
    </row>
    <row r="39" spans="1:23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20"/>
      <c r="P39" s="148"/>
      <c r="Q39" s="184"/>
      <c r="R39" s="185"/>
      <c r="S39" s="56"/>
      <c r="T39" s="186"/>
      <c r="U39" s="56"/>
      <c r="V39" s="186"/>
      <c r="W39" s="189"/>
    </row>
    <row r="40" spans="1:23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20"/>
      <c r="P40" s="148"/>
      <c r="Q40" s="184"/>
      <c r="R40" s="185"/>
      <c r="S40" s="56"/>
      <c r="T40" s="186"/>
      <c r="U40" s="56"/>
      <c r="V40" s="186"/>
      <c r="W40" s="189"/>
    </row>
    <row r="41" spans="1:23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20"/>
      <c r="P41" s="148"/>
      <c r="Q41" s="184"/>
      <c r="R41" s="185"/>
      <c r="S41" s="56"/>
      <c r="T41" s="186"/>
      <c r="U41" s="56"/>
      <c r="V41" s="186"/>
      <c r="W41" s="189"/>
    </row>
    <row r="42" spans="1:23" ht="15.75" thickBot="1" x14ac:dyDescent="0.3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20"/>
      <c r="P42" s="148"/>
      <c r="Q42" s="192"/>
      <c r="R42" s="185"/>
      <c r="S42" s="36"/>
      <c r="T42" s="186"/>
      <c r="U42" s="36"/>
      <c r="V42" s="186"/>
      <c r="W42" s="193"/>
    </row>
    <row r="43" spans="1:23" ht="15.75" thickBot="1" x14ac:dyDescent="0.3">
      <c r="B43" s="5"/>
      <c r="K43" s="8"/>
      <c r="L43" s="8"/>
      <c r="M43" s="8"/>
      <c r="N43" s="120"/>
      <c r="O43" s="120"/>
      <c r="P43" s="148"/>
      <c r="Q43" s="194" t="s">
        <v>168</v>
      </c>
      <c r="R43" s="195"/>
      <c r="S43" s="196">
        <v>10000</v>
      </c>
      <c r="T43" s="197"/>
      <c r="U43" s="196">
        <v>10000</v>
      </c>
      <c r="V43" s="197"/>
      <c r="W43" s="198">
        <v>10000</v>
      </c>
    </row>
    <row r="44" spans="1:23" ht="15.75" thickBot="1" x14ac:dyDescent="0.3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7"/>
      <c r="Q44" s="28"/>
      <c r="R44" s="26"/>
      <c r="S44" s="28"/>
      <c r="T44" s="28"/>
      <c r="U44" s="28"/>
      <c r="V44" s="28"/>
      <c r="W44" s="28"/>
    </row>
    <row r="45" spans="1:23" ht="15.75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7"/>
      <c r="Q45" s="91" t="s">
        <v>252</v>
      </c>
      <c r="R45" s="116"/>
      <c r="S45" s="93" t="s">
        <v>160</v>
      </c>
      <c r="T45" s="94"/>
      <c r="U45" s="93" t="s">
        <v>161</v>
      </c>
      <c r="V45" s="94"/>
      <c r="W45" s="95" t="s">
        <v>162</v>
      </c>
    </row>
    <row r="46" spans="1:23" x14ac:dyDescent="0.25">
      <c r="A46" s="120"/>
      <c r="B46" s="120"/>
      <c r="C46" s="119"/>
      <c r="D46" s="119"/>
      <c r="E46" s="119"/>
      <c r="F46" s="119"/>
      <c r="G46" s="120"/>
      <c r="H46" s="120"/>
      <c r="I46" s="119"/>
      <c r="J46" s="119"/>
      <c r="K46" s="119"/>
      <c r="L46" s="120"/>
      <c r="M46" s="120"/>
      <c r="N46" s="119"/>
      <c r="O46" s="119"/>
      <c r="P46" s="17"/>
      <c r="Q46" s="96"/>
      <c r="R46" s="117"/>
      <c r="S46" s="50"/>
      <c r="T46" s="97"/>
      <c r="U46" s="50"/>
      <c r="V46" s="97"/>
      <c r="W46" s="98"/>
    </row>
    <row r="47" spans="1:23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7"/>
      <c r="Q47" s="96"/>
      <c r="R47" s="117"/>
      <c r="S47" s="50"/>
      <c r="T47" s="97"/>
      <c r="U47" s="50"/>
      <c r="V47" s="97"/>
      <c r="W47" s="98"/>
    </row>
    <row r="48" spans="1:23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7"/>
      <c r="Q48" s="96"/>
      <c r="R48" s="117"/>
      <c r="S48" s="50"/>
      <c r="T48" s="97"/>
      <c r="U48" s="50"/>
      <c r="V48" s="97"/>
      <c r="W48" s="98"/>
    </row>
    <row r="49" spans="1:23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7"/>
      <c r="Q49" s="96"/>
      <c r="R49" s="117"/>
      <c r="S49" s="50"/>
      <c r="T49" s="97"/>
      <c r="U49" s="50"/>
      <c r="V49" s="97"/>
      <c r="W49" s="98"/>
    </row>
    <row r="50" spans="1:23" x14ac:dyDescent="0.25">
      <c r="A50" s="19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20"/>
      <c r="O50" s="120"/>
      <c r="P50" s="17"/>
      <c r="Q50" s="96"/>
      <c r="R50" s="117"/>
      <c r="S50" s="50"/>
      <c r="T50" s="97"/>
      <c r="U50" s="50"/>
      <c r="V50" s="97"/>
      <c r="W50" s="98"/>
    </row>
    <row r="51" spans="1:23" x14ac:dyDescent="0.25">
      <c r="N51" s="120"/>
      <c r="O51" s="120"/>
      <c r="P51" s="17"/>
      <c r="Q51" s="96"/>
      <c r="R51" s="117"/>
      <c r="S51" s="50"/>
      <c r="T51" s="97"/>
      <c r="U51" s="50"/>
      <c r="V51" s="97"/>
      <c r="W51" s="98"/>
    </row>
    <row r="52" spans="1:23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37"/>
      <c r="O52" s="137"/>
      <c r="P52" s="17"/>
      <c r="Q52" s="109"/>
      <c r="R52" s="117"/>
      <c r="S52" s="39"/>
      <c r="T52" s="97"/>
      <c r="U52" s="39"/>
      <c r="V52" s="97"/>
      <c r="W52" s="110"/>
    </row>
    <row r="53" spans="1:23" ht="15.75" thickBot="1" x14ac:dyDescent="0.3">
      <c r="N53" s="120"/>
      <c r="O53" s="120"/>
      <c r="P53" s="17"/>
      <c r="Q53" s="111" t="s">
        <v>168</v>
      </c>
      <c r="R53" s="121"/>
      <c r="S53" s="113">
        <v>0</v>
      </c>
      <c r="T53" s="114"/>
      <c r="U53" s="113">
        <v>0</v>
      </c>
      <c r="V53" s="114"/>
      <c r="W53" s="115">
        <v>0</v>
      </c>
    </row>
    <row r="54" spans="1:23" x14ac:dyDescent="0.25">
      <c r="P54"/>
      <c r="Q54"/>
    </row>
    <row r="55" spans="1:23" x14ac:dyDescent="0.25">
      <c r="P55"/>
      <c r="Q55"/>
    </row>
    <row r="56" spans="1:23" x14ac:dyDescent="0.25">
      <c r="P56"/>
      <c r="Q56"/>
    </row>
    <row r="57" spans="1:23" x14ac:dyDescent="0.25">
      <c r="P57"/>
      <c r="Q57"/>
    </row>
    <row r="58" spans="1:23" x14ac:dyDescent="0.25">
      <c r="P58"/>
      <c r="Q58"/>
    </row>
    <row r="59" spans="1:23" x14ac:dyDescent="0.25">
      <c r="P59"/>
      <c r="Q59"/>
    </row>
    <row r="60" spans="1:23" x14ac:dyDescent="0.25">
      <c r="P60"/>
      <c r="Q60"/>
    </row>
    <row r="61" spans="1:23" x14ac:dyDescent="0.25">
      <c r="P61"/>
      <c r="Q61"/>
    </row>
    <row r="62" spans="1:23" x14ac:dyDescent="0.25">
      <c r="P62"/>
      <c r="Q62"/>
    </row>
    <row r="63" spans="1:23" x14ac:dyDescent="0.25">
      <c r="P63"/>
      <c r="Q63"/>
    </row>
    <row r="64" spans="1:23" x14ac:dyDescent="0.25">
      <c r="P64"/>
      <c r="Q64"/>
    </row>
    <row r="65" spans="16:17" x14ac:dyDescent="0.25">
      <c r="P65"/>
      <c r="Q65"/>
    </row>
    <row r="66" spans="16:17" x14ac:dyDescent="0.25">
      <c r="P66"/>
      <c r="Q66"/>
    </row>
    <row r="67" spans="16:17" x14ac:dyDescent="0.25">
      <c r="P67"/>
      <c r="Q67"/>
    </row>
    <row r="68" spans="16:17" x14ac:dyDescent="0.25">
      <c r="P68"/>
      <c r="Q68"/>
    </row>
    <row r="69" spans="16:17" x14ac:dyDescent="0.25">
      <c r="P69"/>
      <c r="Q69"/>
    </row>
    <row r="70" spans="16:17" x14ac:dyDescent="0.25">
      <c r="P70"/>
      <c r="Q70"/>
    </row>
    <row r="71" spans="16:17" x14ac:dyDescent="0.25">
      <c r="P71"/>
      <c r="Q71"/>
    </row>
    <row r="72" spans="16:17" x14ac:dyDescent="0.25">
      <c r="P72"/>
      <c r="Q72"/>
    </row>
    <row r="73" spans="16:17" x14ac:dyDescent="0.25">
      <c r="P73"/>
      <c r="Q73"/>
    </row>
    <row r="74" spans="16:17" x14ac:dyDescent="0.25">
      <c r="P74"/>
      <c r="Q74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1"/>
  <sheetViews>
    <sheetView topLeftCell="A265" workbookViewId="0">
      <selection activeCell="R33" sqref="R33:R34"/>
    </sheetView>
  </sheetViews>
  <sheetFormatPr defaultRowHeight="15" x14ac:dyDescent="0.25"/>
  <cols>
    <col min="1" max="1" width="21.28515625" customWidth="1"/>
    <col min="2" max="2" width="35.85546875" customWidth="1"/>
    <col min="3" max="8" width="12.7109375" customWidth="1"/>
    <col min="9" max="9" width="13.140625" customWidth="1"/>
    <col min="10" max="10" width="12.85546875" customWidth="1"/>
    <col min="11" max="11" width="10.140625" customWidth="1"/>
    <col min="12" max="12" width="10.5703125" customWidth="1"/>
    <col min="13" max="13" width="11.7109375" customWidth="1"/>
    <col min="14" max="14" width="12.140625" customWidth="1"/>
    <col min="15" max="15" width="12.140625" style="5" customWidth="1"/>
    <col min="16" max="16" width="1.7109375" customWidth="1"/>
    <col min="17" max="17" width="28.7109375" customWidth="1"/>
    <col min="18" max="18" width="11.5703125" customWidth="1"/>
    <col min="19" max="19" width="11.28515625" customWidth="1"/>
    <col min="21" max="21" width="10.42578125" customWidth="1"/>
    <col min="23" max="23" width="10.28515625" customWidth="1"/>
    <col min="24" max="27" width="7" customWidth="1"/>
    <col min="28" max="28" width="12.5703125" customWidth="1"/>
    <col min="29" max="29" width="13.710937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1390</v>
      </c>
    </row>
    <row r="5" spans="1:29" x14ac:dyDescent="0.25">
      <c r="A5" s="1"/>
    </row>
    <row r="6" spans="1:29" x14ac:dyDescent="0.25">
      <c r="A6" s="1" t="s">
        <v>3</v>
      </c>
      <c r="B6" s="1" t="s">
        <v>1209</v>
      </c>
    </row>
    <row r="7" spans="1:29" x14ac:dyDescent="0.25">
      <c r="B7" s="1" t="s">
        <v>1391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A11" s="1"/>
      <c r="D11" s="231"/>
      <c r="F11" s="608">
        <v>41547</v>
      </c>
      <c r="I11" s="3"/>
      <c r="J11" s="3"/>
      <c r="K11" s="3"/>
      <c r="L11" s="3"/>
      <c r="M11" s="3"/>
      <c r="N11" s="31"/>
      <c r="O11" s="29"/>
      <c r="P11" s="17"/>
      <c r="S11" s="23"/>
      <c r="U11" s="23"/>
      <c r="W11" s="23"/>
      <c r="AB11" s="29"/>
      <c r="AC11" s="5"/>
    </row>
    <row r="12" spans="1:29" ht="18.75" x14ac:dyDescent="0.3">
      <c r="A12" s="424" t="s">
        <v>1392</v>
      </c>
      <c r="D12" s="231"/>
      <c r="I12" s="3"/>
      <c r="J12" s="3"/>
      <c r="K12" s="3"/>
      <c r="L12" s="3"/>
      <c r="M12" s="3"/>
      <c r="N12" s="31"/>
      <c r="O12" s="29"/>
      <c r="P12" s="17"/>
      <c r="S12" s="23"/>
      <c r="U12" s="23"/>
      <c r="W12" s="23"/>
      <c r="AB12" s="29"/>
      <c r="AC12" s="5"/>
    </row>
    <row r="13" spans="1:29" x14ac:dyDescent="0.25">
      <c r="A13" s="1" t="s">
        <v>1393</v>
      </c>
      <c r="D13" s="231"/>
      <c r="I13" s="3"/>
      <c r="J13" s="3"/>
      <c r="K13" s="3"/>
      <c r="L13" s="3"/>
      <c r="M13" s="3"/>
      <c r="N13" s="31"/>
      <c r="O13" s="29"/>
      <c r="P13" s="17"/>
      <c r="S13" s="23"/>
      <c r="U13" s="23"/>
      <c r="W13" s="23"/>
      <c r="AB13" s="29"/>
      <c r="AC13" s="191"/>
    </row>
    <row r="14" spans="1:29" x14ac:dyDescent="0.25">
      <c r="A14" s="1" t="s">
        <v>29</v>
      </c>
      <c r="I14" s="3"/>
      <c r="J14" s="3"/>
      <c r="K14" s="3"/>
      <c r="L14" s="3"/>
      <c r="M14" s="3"/>
      <c r="N14" s="31"/>
      <c r="O14" s="29"/>
      <c r="P14" s="17"/>
      <c r="S14" s="23"/>
      <c r="U14" s="23"/>
      <c r="W14" s="23"/>
      <c r="AB14" s="5"/>
      <c r="AC14" s="191"/>
    </row>
    <row r="15" spans="1:29" ht="12" customHeight="1" x14ac:dyDescent="0.25">
      <c r="A15" s="1" t="s">
        <v>1394</v>
      </c>
      <c r="I15" s="3"/>
      <c r="J15" s="3"/>
      <c r="K15" s="3"/>
      <c r="L15" s="3"/>
      <c r="M15" s="3"/>
      <c r="N15" s="31"/>
      <c r="O15" s="29"/>
      <c r="P15" s="17"/>
      <c r="S15" s="23"/>
      <c r="U15" s="23"/>
      <c r="W15" s="23"/>
      <c r="AB15" s="5"/>
      <c r="AC15" s="191"/>
    </row>
    <row r="16" spans="1:29" x14ac:dyDescent="0.25">
      <c r="A16" t="s">
        <v>1395</v>
      </c>
      <c r="B16" t="s">
        <v>1396</v>
      </c>
      <c r="C16" s="29">
        <v>-7000</v>
      </c>
      <c r="D16" s="29">
        <v>-53011.839999999997</v>
      </c>
      <c r="E16" s="29"/>
      <c r="F16" s="29"/>
      <c r="G16" s="29"/>
      <c r="H16" s="30"/>
      <c r="I16" s="29"/>
      <c r="J16" s="29"/>
      <c r="K16" s="29"/>
      <c r="L16" s="29"/>
      <c r="M16" s="29"/>
      <c r="N16" s="31"/>
      <c r="O16" s="29"/>
      <c r="P16" s="201"/>
      <c r="Q16" s="18"/>
      <c r="R16" s="49"/>
      <c r="S16" s="34">
        <v>0</v>
      </c>
      <c r="T16" s="53"/>
      <c r="U16" s="34">
        <v>0</v>
      </c>
      <c r="W16" s="34">
        <v>0</v>
      </c>
      <c r="AB16" s="5"/>
      <c r="AC16" s="191"/>
    </row>
    <row r="17" spans="1:29" x14ac:dyDescent="0.25">
      <c r="A17" t="s">
        <v>1397</v>
      </c>
      <c r="B17" t="s">
        <v>1398</v>
      </c>
      <c r="C17" s="29">
        <v>-200000</v>
      </c>
      <c r="D17" s="29">
        <v>-194555.99</v>
      </c>
      <c r="E17" s="29"/>
      <c r="F17" s="29"/>
      <c r="G17" s="29"/>
      <c r="H17" s="30"/>
      <c r="I17" s="29"/>
      <c r="J17" s="29"/>
      <c r="K17" s="29"/>
      <c r="L17" s="29"/>
      <c r="M17" s="29"/>
      <c r="N17" s="31"/>
      <c r="O17" s="29"/>
      <c r="P17" s="201"/>
      <c r="Q17" s="18"/>
      <c r="R17" s="49"/>
      <c r="S17" s="34">
        <v>0</v>
      </c>
      <c r="T17" s="53"/>
      <c r="U17" s="34">
        <v>0</v>
      </c>
      <c r="W17" s="34">
        <v>0</v>
      </c>
      <c r="AB17" s="5"/>
      <c r="AC17" s="191"/>
    </row>
    <row r="18" spans="1:29" x14ac:dyDescent="0.25">
      <c r="A18" s="5" t="s">
        <v>1399</v>
      </c>
      <c r="B18" s="5" t="s">
        <v>1400</v>
      </c>
      <c r="C18" s="29">
        <v>-60000</v>
      </c>
      <c r="D18" s="29">
        <v>-22368.65</v>
      </c>
      <c r="E18" s="29"/>
      <c r="F18" s="29"/>
      <c r="G18" s="29"/>
      <c r="H18" s="30"/>
      <c r="I18" s="29"/>
      <c r="J18" s="29"/>
      <c r="K18" s="29"/>
      <c r="L18" s="29"/>
      <c r="M18" s="29"/>
      <c r="N18" s="31"/>
      <c r="O18" s="29"/>
      <c r="P18" s="201"/>
      <c r="Q18" s="18"/>
      <c r="R18" s="49"/>
      <c r="S18" s="34">
        <v>0</v>
      </c>
      <c r="T18" s="53"/>
      <c r="U18" s="34">
        <v>0</v>
      </c>
      <c r="W18" s="34">
        <v>0</v>
      </c>
      <c r="AB18" s="5"/>
      <c r="AC18" s="191"/>
    </row>
    <row r="19" spans="1:29" x14ac:dyDescent="0.25">
      <c r="A19" s="5" t="s">
        <v>1401</v>
      </c>
      <c r="B19" s="5" t="s">
        <v>1402</v>
      </c>
      <c r="C19" s="29">
        <v>-60000</v>
      </c>
      <c r="D19" s="29">
        <v>-56339.09</v>
      </c>
      <c r="E19" s="29"/>
      <c r="F19" s="29"/>
      <c r="G19" s="29"/>
      <c r="H19" s="30"/>
      <c r="I19" s="29"/>
      <c r="J19" s="29"/>
      <c r="K19" s="29"/>
      <c r="L19" s="29"/>
      <c r="M19" s="29"/>
      <c r="N19" s="31"/>
      <c r="O19" s="29"/>
      <c r="P19" s="201"/>
      <c r="Q19" s="18"/>
      <c r="R19" s="49"/>
      <c r="S19" s="34">
        <v>0</v>
      </c>
      <c r="T19" s="53"/>
      <c r="U19" s="34">
        <v>0</v>
      </c>
      <c r="W19" s="34">
        <v>0</v>
      </c>
      <c r="AB19" s="5"/>
      <c r="AC19" s="191"/>
    </row>
    <row r="20" spans="1:29" x14ac:dyDescent="0.25">
      <c r="A20" s="5" t="s">
        <v>1403</v>
      </c>
      <c r="B20" s="5" t="s">
        <v>1404</v>
      </c>
      <c r="C20" s="29">
        <v>-27000</v>
      </c>
      <c r="D20" s="29">
        <v>-24652.14</v>
      </c>
      <c r="E20" s="29"/>
      <c r="F20" s="29"/>
      <c r="G20" s="29"/>
      <c r="H20" s="30"/>
      <c r="I20" s="29"/>
      <c r="J20" s="29"/>
      <c r="K20" s="29"/>
      <c r="L20" s="29"/>
      <c r="M20" s="29"/>
      <c r="N20" s="31"/>
      <c r="O20" s="29"/>
      <c r="P20" s="201"/>
      <c r="Q20" s="18"/>
      <c r="R20" s="49"/>
      <c r="S20" s="34">
        <v>0</v>
      </c>
      <c r="T20" s="53"/>
      <c r="U20" s="34">
        <v>0</v>
      </c>
      <c r="W20" s="34">
        <v>0</v>
      </c>
      <c r="AB20" s="5"/>
      <c r="AC20" s="191"/>
    </row>
    <row r="21" spans="1:29" x14ac:dyDescent="0.25">
      <c r="A21" s="5" t="s">
        <v>1405</v>
      </c>
      <c r="B21" s="5" t="s">
        <v>1406</v>
      </c>
      <c r="C21" s="29">
        <v>-8000</v>
      </c>
      <c r="D21" s="29">
        <v>-7669.23</v>
      </c>
      <c r="E21" s="29"/>
      <c r="F21" s="29"/>
      <c r="G21" s="29"/>
      <c r="H21" s="30"/>
      <c r="I21" s="29"/>
      <c r="J21" s="29"/>
      <c r="K21" s="29"/>
      <c r="L21" s="29"/>
      <c r="M21" s="29"/>
      <c r="N21" s="31"/>
      <c r="O21" s="29"/>
      <c r="P21" s="201"/>
      <c r="Q21" s="18"/>
      <c r="R21" s="49"/>
      <c r="S21" s="34">
        <v>0</v>
      </c>
      <c r="T21" s="53"/>
      <c r="U21" s="34">
        <v>0</v>
      </c>
      <c r="W21" s="34">
        <v>0</v>
      </c>
      <c r="AB21" s="5"/>
      <c r="AC21" s="191"/>
    </row>
    <row r="22" spans="1:29" x14ac:dyDescent="0.25">
      <c r="A22" s="5" t="s">
        <v>1407</v>
      </c>
      <c r="B22" s="5" t="s">
        <v>1408</v>
      </c>
      <c r="C22" s="29">
        <v>-13250</v>
      </c>
      <c r="D22" s="29">
        <v>-6902.52</v>
      </c>
      <c r="E22" s="29"/>
      <c r="F22" s="29"/>
      <c r="G22" s="29"/>
      <c r="H22" s="30"/>
      <c r="I22" s="29"/>
      <c r="J22" s="29"/>
      <c r="K22" s="29"/>
      <c r="L22" s="29"/>
      <c r="M22" s="29"/>
      <c r="N22" s="31"/>
      <c r="O22" s="29"/>
      <c r="P22" s="201"/>
      <c r="Q22" s="18"/>
      <c r="R22" s="49"/>
      <c r="S22" s="34">
        <v>0</v>
      </c>
      <c r="T22" s="53"/>
      <c r="U22" s="34">
        <v>0</v>
      </c>
      <c r="W22" s="34">
        <v>0</v>
      </c>
      <c r="AB22" s="5"/>
      <c r="AC22" s="191"/>
    </row>
    <row r="23" spans="1:29" x14ac:dyDescent="0.25">
      <c r="A23" s="5" t="s">
        <v>1409</v>
      </c>
      <c r="B23" s="5" t="s">
        <v>1410</v>
      </c>
      <c r="C23" s="29">
        <v>-4000</v>
      </c>
      <c r="D23" s="29">
        <v>-1308.56</v>
      </c>
      <c r="E23" s="29"/>
      <c r="F23" s="29"/>
      <c r="G23" s="29"/>
      <c r="H23" s="30"/>
      <c r="I23" s="29"/>
      <c r="J23" s="29"/>
      <c r="K23" s="29"/>
      <c r="L23" s="29"/>
      <c r="M23" s="29"/>
      <c r="N23" s="31"/>
      <c r="O23" s="29"/>
      <c r="P23" s="201"/>
      <c r="Q23" s="18"/>
      <c r="R23" s="49"/>
      <c r="S23" s="34">
        <v>0</v>
      </c>
      <c r="T23" s="53"/>
      <c r="U23" s="34">
        <v>0</v>
      </c>
      <c r="W23" s="34">
        <v>0</v>
      </c>
      <c r="AB23" s="5"/>
      <c r="AC23" s="191"/>
    </row>
    <row r="24" spans="1:29" x14ac:dyDescent="0.25">
      <c r="A24" s="5" t="s">
        <v>1411</v>
      </c>
      <c r="B24" s="5" t="s">
        <v>1412</v>
      </c>
      <c r="C24" s="29">
        <v>0</v>
      </c>
      <c r="D24" s="29">
        <v>-2.23</v>
      </c>
      <c r="E24" s="29"/>
      <c r="F24" s="29"/>
      <c r="G24" s="29"/>
      <c r="H24" s="30"/>
      <c r="I24" s="29"/>
      <c r="J24" s="29"/>
      <c r="K24" s="29"/>
      <c r="L24" s="29"/>
      <c r="M24" s="29"/>
      <c r="N24" s="31"/>
      <c r="O24" s="29"/>
      <c r="P24" s="201"/>
      <c r="Q24" s="18"/>
      <c r="R24" s="49"/>
      <c r="S24" s="34">
        <v>0</v>
      </c>
      <c r="T24" s="53"/>
      <c r="U24" s="34">
        <v>0</v>
      </c>
      <c r="W24" s="34">
        <v>0</v>
      </c>
      <c r="AB24" s="5"/>
      <c r="AC24" s="191"/>
    </row>
    <row r="25" spans="1:29" x14ac:dyDescent="0.25">
      <c r="A25" s="5" t="s">
        <v>1413</v>
      </c>
      <c r="B25" s="5" t="s">
        <v>1414</v>
      </c>
      <c r="C25" s="29">
        <v>-16000</v>
      </c>
      <c r="D25" s="29">
        <v>-1000</v>
      </c>
      <c r="E25" s="29"/>
      <c r="F25" s="29"/>
      <c r="G25" s="29"/>
      <c r="H25" s="30"/>
      <c r="I25" s="29"/>
      <c r="J25" s="29"/>
      <c r="K25" s="29"/>
      <c r="L25" s="29"/>
      <c r="M25" s="29"/>
      <c r="N25" s="31"/>
      <c r="O25" s="29"/>
      <c r="P25" s="201"/>
      <c r="Q25" s="18"/>
      <c r="R25" s="49"/>
      <c r="S25" s="34">
        <v>0</v>
      </c>
      <c r="T25" s="53"/>
      <c r="U25" s="34">
        <v>0</v>
      </c>
      <c r="W25" s="34">
        <v>0</v>
      </c>
      <c r="AB25" s="5"/>
      <c r="AC25" s="191"/>
    </row>
    <row r="26" spans="1:29" x14ac:dyDescent="0.25">
      <c r="A26" s="5" t="s">
        <v>1415</v>
      </c>
      <c r="B26" s="5" t="s">
        <v>1416</v>
      </c>
      <c r="C26" s="29">
        <v>-2500</v>
      </c>
      <c r="D26" s="29">
        <v>-713.94</v>
      </c>
      <c r="E26" s="29"/>
      <c r="F26" s="29"/>
      <c r="G26" s="29"/>
      <c r="H26" s="30"/>
      <c r="I26" s="29"/>
      <c r="J26" s="29"/>
      <c r="K26" s="29"/>
      <c r="L26" s="29"/>
      <c r="M26" s="29"/>
      <c r="N26" s="31"/>
      <c r="O26" s="29"/>
      <c r="P26" s="201"/>
      <c r="Q26" s="18"/>
      <c r="R26" s="49"/>
      <c r="S26" s="34">
        <v>0</v>
      </c>
      <c r="T26" s="53"/>
      <c r="U26" s="34">
        <v>0</v>
      </c>
      <c r="W26" s="34">
        <v>0</v>
      </c>
      <c r="AB26" s="5"/>
      <c r="AC26" s="191"/>
    </row>
    <row r="27" spans="1:29" x14ac:dyDescent="0.25">
      <c r="A27" s="5" t="s">
        <v>1417</v>
      </c>
      <c r="B27" s="5" t="s">
        <v>1418</v>
      </c>
      <c r="C27" s="29">
        <v>-26000</v>
      </c>
      <c r="D27" s="29">
        <v>-24463.69</v>
      </c>
      <c r="E27" s="29"/>
      <c r="F27" s="29"/>
      <c r="G27" s="29"/>
      <c r="H27" s="30"/>
      <c r="I27" s="29"/>
      <c r="J27" s="29"/>
      <c r="K27" s="29"/>
      <c r="L27" s="29"/>
      <c r="M27" s="29"/>
      <c r="N27" s="31"/>
      <c r="O27" s="29"/>
      <c r="P27" s="201"/>
      <c r="Q27" s="18"/>
      <c r="R27" s="49"/>
      <c r="S27" s="34">
        <v>0</v>
      </c>
      <c r="T27" s="53"/>
      <c r="U27" s="34">
        <v>0</v>
      </c>
      <c r="W27" s="34">
        <v>0</v>
      </c>
      <c r="AB27" s="5"/>
      <c r="AC27" s="191"/>
    </row>
    <row r="28" spans="1:29" x14ac:dyDescent="0.25">
      <c r="A28" s="5" t="s">
        <v>1419</v>
      </c>
      <c r="B28" s="5" t="s">
        <v>1420</v>
      </c>
      <c r="C28" s="29">
        <v>-6500</v>
      </c>
      <c r="D28" s="29">
        <v>-5676.07</v>
      </c>
      <c r="E28" s="29"/>
      <c r="F28" s="29"/>
      <c r="G28" s="29"/>
      <c r="H28" s="30"/>
      <c r="I28" s="29"/>
      <c r="J28" s="29"/>
      <c r="K28" s="29"/>
      <c r="L28" s="29"/>
      <c r="M28" s="29"/>
      <c r="N28" s="31"/>
      <c r="O28" s="29"/>
      <c r="P28" s="201"/>
      <c r="Q28" s="18"/>
      <c r="R28" s="49"/>
      <c r="S28" s="34">
        <v>0</v>
      </c>
      <c r="T28" s="53"/>
      <c r="U28" s="34">
        <v>0</v>
      </c>
      <c r="W28" s="34">
        <v>0</v>
      </c>
      <c r="AB28" s="5"/>
      <c r="AC28" s="191"/>
    </row>
    <row r="29" spans="1:29" x14ac:dyDescent="0.25">
      <c r="A29" s="5" t="s">
        <v>1421</v>
      </c>
      <c r="B29" s="5" t="s">
        <v>1422</v>
      </c>
      <c r="C29" s="29">
        <v>0</v>
      </c>
      <c r="D29" s="29">
        <v>-1065.07</v>
      </c>
      <c r="E29" s="29"/>
      <c r="F29" s="29"/>
      <c r="G29" s="29"/>
      <c r="H29" s="30"/>
      <c r="I29" s="29"/>
      <c r="J29" s="29"/>
      <c r="K29" s="29"/>
      <c r="L29" s="29"/>
      <c r="M29" s="29"/>
      <c r="N29" s="31"/>
      <c r="O29" s="29"/>
      <c r="P29" s="201"/>
      <c r="Q29" s="18"/>
      <c r="R29" s="49"/>
      <c r="S29" s="34">
        <v>0</v>
      </c>
      <c r="T29" s="53"/>
      <c r="U29" s="34">
        <v>0</v>
      </c>
      <c r="W29" s="34">
        <v>0</v>
      </c>
      <c r="AB29" s="5"/>
      <c r="AC29" s="191"/>
    </row>
    <row r="30" spans="1:29" x14ac:dyDescent="0.25">
      <c r="A30" s="5" t="s">
        <v>1423</v>
      </c>
      <c r="B30" s="5" t="s">
        <v>1424</v>
      </c>
      <c r="C30" s="29">
        <v>-22000</v>
      </c>
      <c r="D30" s="29">
        <v>-23181.3</v>
      </c>
      <c r="E30" s="29"/>
      <c r="F30" s="29"/>
      <c r="G30" s="29"/>
      <c r="H30" s="30"/>
      <c r="I30" s="29"/>
      <c r="J30" s="29"/>
      <c r="K30" s="29"/>
      <c r="L30" s="29"/>
      <c r="M30" s="29"/>
      <c r="N30" s="31"/>
      <c r="O30" s="29"/>
      <c r="P30" s="201"/>
      <c r="Q30" s="18"/>
      <c r="R30" s="49"/>
      <c r="S30" s="34">
        <v>0</v>
      </c>
      <c r="T30" s="53"/>
      <c r="U30" s="34">
        <v>0</v>
      </c>
      <c r="W30" s="34">
        <v>0</v>
      </c>
      <c r="AB30" s="5"/>
      <c r="AC30" s="191"/>
    </row>
    <row r="31" spans="1:29" x14ac:dyDescent="0.25">
      <c r="A31" s="5" t="s">
        <v>1425</v>
      </c>
      <c r="B31" s="5" t="s">
        <v>1426</v>
      </c>
      <c r="C31" s="29">
        <v>-2850</v>
      </c>
      <c r="D31" s="29">
        <v>-2735.48</v>
      </c>
      <c r="E31" s="29"/>
      <c r="F31" s="29"/>
      <c r="G31" s="29"/>
      <c r="H31" s="30"/>
      <c r="I31" s="29"/>
      <c r="J31" s="29"/>
      <c r="K31" s="29"/>
      <c r="L31" s="29"/>
      <c r="M31" s="29"/>
      <c r="N31" s="31"/>
      <c r="O31" s="29"/>
      <c r="P31" s="201"/>
      <c r="Q31" s="18"/>
      <c r="R31" s="49"/>
      <c r="S31" s="34">
        <v>0</v>
      </c>
      <c r="T31" s="53"/>
      <c r="U31" s="34">
        <v>0</v>
      </c>
      <c r="W31" s="34">
        <v>0</v>
      </c>
      <c r="AB31" s="5"/>
      <c r="AC31" s="191"/>
    </row>
    <row r="32" spans="1:29" x14ac:dyDescent="0.25">
      <c r="A32" s="5" t="s">
        <v>1427</v>
      </c>
      <c r="B32" s="5" t="s">
        <v>1428</v>
      </c>
      <c r="C32" s="29">
        <v>-175000</v>
      </c>
      <c r="D32" s="29">
        <v>-157876.74</v>
      </c>
      <c r="E32" s="29"/>
      <c r="F32" s="29"/>
      <c r="G32" s="29"/>
      <c r="H32" s="30"/>
      <c r="I32" s="29"/>
      <c r="J32" s="29"/>
      <c r="K32" s="29"/>
      <c r="L32" s="29"/>
      <c r="M32" s="29"/>
      <c r="N32" s="31"/>
      <c r="O32" s="29"/>
      <c r="P32" s="201"/>
      <c r="Q32" s="18"/>
      <c r="R32" s="49"/>
      <c r="S32" s="34">
        <v>0</v>
      </c>
      <c r="T32" s="53"/>
      <c r="U32" s="34">
        <v>0</v>
      </c>
      <c r="W32" s="34">
        <v>0</v>
      </c>
      <c r="AB32" s="5"/>
      <c r="AC32" s="191"/>
    </row>
    <row r="33" spans="1:29" x14ac:dyDescent="0.25">
      <c r="A33" s="5" t="s">
        <v>1429</v>
      </c>
      <c r="B33" s="5" t="s">
        <v>1430</v>
      </c>
      <c r="C33" s="29">
        <v>0</v>
      </c>
      <c r="D33" s="29">
        <v>0</v>
      </c>
      <c r="E33" s="29"/>
      <c r="F33" s="29"/>
      <c r="G33" s="29"/>
      <c r="H33" s="30"/>
      <c r="I33" s="29"/>
      <c r="J33" s="29"/>
      <c r="K33" s="29"/>
      <c r="L33" s="29"/>
      <c r="M33" s="29"/>
      <c r="N33" s="31"/>
      <c r="O33" s="29"/>
      <c r="P33" s="201"/>
      <c r="Q33" s="18"/>
      <c r="R33" s="49"/>
      <c r="S33" s="34">
        <v>0</v>
      </c>
      <c r="T33" s="53"/>
      <c r="U33" s="34">
        <v>0</v>
      </c>
      <c r="W33" s="34">
        <v>0</v>
      </c>
      <c r="AB33" s="5"/>
      <c r="AC33" s="191"/>
    </row>
    <row r="34" spans="1:29" x14ac:dyDescent="0.25">
      <c r="A34" s="5" t="s">
        <v>1431</v>
      </c>
      <c r="B34" s="5" t="s">
        <v>1432</v>
      </c>
      <c r="C34" s="29">
        <v>-7000</v>
      </c>
      <c r="D34" s="29">
        <v>-6300</v>
      </c>
      <c r="E34" s="29"/>
      <c r="F34" s="29"/>
      <c r="G34" s="29"/>
      <c r="H34" s="30"/>
      <c r="I34" s="29"/>
      <c r="J34" s="29"/>
      <c r="K34" s="29"/>
      <c r="L34" s="29"/>
      <c r="M34" s="29"/>
      <c r="N34" s="31"/>
      <c r="O34" s="29"/>
      <c r="P34" s="201"/>
      <c r="Q34" s="18"/>
      <c r="R34" s="49"/>
      <c r="S34" s="34">
        <v>0</v>
      </c>
      <c r="T34" s="53"/>
      <c r="U34" s="34">
        <v>0</v>
      </c>
      <c r="W34" s="34">
        <v>0</v>
      </c>
      <c r="AB34" s="5"/>
      <c r="AC34" s="191"/>
    </row>
    <row r="35" spans="1:29" x14ac:dyDescent="0.25">
      <c r="A35" s="5" t="s">
        <v>1433</v>
      </c>
      <c r="B35" s="5" t="s">
        <v>1434</v>
      </c>
      <c r="C35" s="29">
        <v>-1400</v>
      </c>
      <c r="D35" s="29">
        <v>-680.56</v>
      </c>
      <c r="E35" s="29"/>
      <c r="F35" s="29"/>
      <c r="G35" s="29"/>
      <c r="H35" s="30"/>
      <c r="I35" s="29"/>
      <c r="J35" s="29"/>
      <c r="K35" s="29"/>
      <c r="L35" s="29"/>
      <c r="M35" s="29"/>
      <c r="N35" s="31"/>
      <c r="O35" s="29"/>
      <c r="P35" s="201"/>
      <c r="Q35" s="18"/>
      <c r="R35" s="49"/>
      <c r="S35" s="34">
        <v>0</v>
      </c>
      <c r="T35" s="53"/>
      <c r="U35" s="34">
        <v>0</v>
      </c>
      <c r="W35" s="34">
        <v>0</v>
      </c>
      <c r="AB35" s="5"/>
      <c r="AC35" s="191"/>
    </row>
    <row r="36" spans="1:29" x14ac:dyDescent="0.25">
      <c r="A36" s="5" t="s">
        <v>1435</v>
      </c>
      <c r="B36" s="5" t="s">
        <v>1436</v>
      </c>
      <c r="C36" s="29">
        <v>-1250</v>
      </c>
      <c r="D36" s="29">
        <v>-6490</v>
      </c>
      <c r="E36" s="29"/>
      <c r="F36" s="29"/>
      <c r="G36" s="29"/>
      <c r="H36" s="30"/>
      <c r="I36" s="29"/>
      <c r="J36" s="29"/>
      <c r="K36" s="29"/>
      <c r="L36" s="29"/>
      <c r="M36" s="29"/>
      <c r="N36" s="31"/>
      <c r="O36" s="29"/>
      <c r="P36" s="201"/>
      <c r="Q36" s="18"/>
      <c r="R36" s="49"/>
      <c r="S36" s="34">
        <v>0</v>
      </c>
      <c r="T36" s="53"/>
      <c r="U36" s="34">
        <v>0</v>
      </c>
      <c r="W36" s="34">
        <v>0</v>
      </c>
      <c r="AB36" s="5"/>
      <c r="AC36" s="191"/>
    </row>
    <row r="37" spans="1:29" x14ac:dyDescent="0.25">
      <c r="A37" s="5" t="s">
        <v>1437</v>
      </c>
      <c r="B37" s="5" t="s">
        <v>1438</v>
      </c>
      <c r="C37" s="29">
        <v>-3000</v>
      </c>
      <c r="D37" s="29">
        <v>-3723.07</v>
      </c>
      <c r="E37" s="29"/>
      <c r="F37" s="29"/>
      <c r="G37" s="29"/>
      <c r="H37" s="30"/>
      <c r="I37" s="29"/>
      <c r="J37" s="29"/>
      <c r="K37" s="29"/>
      <c r="L37" s="29"/>
      <c r="M37" s="29"/>
      <c r="N37" s="31"/>
      <c r="O37" s="29"/>
      <c r="P37" s="201"/>
      <c r="Q37" s="18"/>
      <c r="R37" s="49"/>
      <c r="S37" s="34">
        <v>0</v>
      </c>
      <c r="T37" s="53"/>
      <c r="U37" s="34">
        <v>0</v>
      </c>
      <c r="W37" s="34">
        <v>0</v>
      </c>
      <c r="AB37" s="5"/>
      <c r="AC37" s="191"/>
    </row>
    <row r="38" spans="1:29" x14ac:dyDescent="0.25">
      <c r="A38" s="5" t="s">
        <v>1439</v>
      </c>
      <c r="B38" s="5" t="s">
        <v>1440</v>
      </c>
      <c r="C38" s="29">
        <v>-2500</v>
      </c>
      <c r="D38" s="29">
        <v>-2310</v>
      </c>
      <c r="E38" s="29"/>
      <c r="F38" s="29"/>
      <c r="G38" s="29"/>
      <c r="H38" s="30"/>
      <c r="I38" s="29"/>
      <c r="J38" s="29"/>
      <c r="K38" s="29"/>
      <c r="L38" s="29"/>
      <c r="M38" s="29"/>
      <c r="N38" s="31"/>
      <c r="O38" s="29"/>
      <c r="P38" s="201"/>
      <c r="Q38" s="18"/>
      <c r="R38" s="49"/>
      <c r="S38" s="34">
        <v>0</v>
      </c>
      <c r="T38" s="53"/>
      <c r="U38" s="34">
        <v>0</v>
      </c>
      <c r="W38" s="34">
        <v>0</v>
      </c>
      <c r="AB38" s="5"/>
      <c r="AC38" s="191"/>
    </row>
    <row r="39" spans="1:29" x14ac:dyDescent="0.25">
      <c r="A39" s="5" t="s">
        <v>1441</v>
      </c>
      <c r="B39" s="5" t="s">
        <v>1442</v>
      </c>
      <c r="C39" s="29">
        <v>-2500</v>
      </c>
      <c r="D39" s="29">
        <v>-4510</v>
      </c>
      <c r="E39" s="29"/>
      <c r="F39" s="29"/>
      <c r="G39" s="29"/>
      <c r="H39" s="30"/>
      <c r="I39" s="29"/>
      <c r="J39" s="29"/>
      <c r="K39" s="29"/>
      <c r="L39" s="29"/>
      <c r="M39" s="29"/>
      <c r="N39" s="31"/>
      <c r="O39" s="29"/>
      <c r="P39" s="201"/>
      <c r="Q39" s="18"/>
      <c r="R39" s="49"/>
      <c r="S39" s="34">
        <v>0</v>
      </c>
      <c r="T39" s="53"/>
      <c r="U39" s="34">
        <v>0</v>
      </c>
      <c r="W39" s="34">
        <v>0</v>
      </c>
      <c r="AB39" s="5"/>
      <c r="AC39" s="191"/>
    </row>
    <row r="40" spans="1:29" x14ac:dyDescent="0.25">
      <c r="A40" s="5" t="s">
        <v>1443</v>
      </c>
      <c r="B40" s="5" t="s">
        <v>1444</v>
      </c>
      <c r="C40" s="29">
        <v>0</v>
      </c>
      <c r="D40" s="29">
        <v>-5758.73</v>
      </c>
      <c r="E40" s="29"/>
      <c r="F40" s="29"/>
      <c r="G40" s="29"/>
      <c r="H40" s="30"/>
      <c r="I40" s="29"/>
      <c r="J40" s="29"/>
      <c r="K40" s="29"/>
      <c r="L40" s="29"/>
      <c r="M40" s="29"/>
      <c r="N40" s="31"/>
      <c r="O40" s="29"/>
      <c r="P40" s="201"/>
      <c r="Q40" s="18"/>
      <c r="R40" s="49"/>
      <c r="S40" s="34">
        <v>0</v>
      </c>
      <c r="T40" s="53"/>
      <c r="U40" s="34">
        <v>0</v>
      </c>
      <c r="W40" s="34">
        <v>0</v>
      </c>
      <c r="AB40" s="5"/>
      <c r="AC40" s="191"/>
    </row>
    <row r="41" spans="1:29" x14ac:dyDescent="0.25">
      <c r="A41" s="5" t="s">
        <v>1445</v>
      </c>
      <c r="B41" s="5" t="s">
        <v>1446</v>
      </c>
      <c r="C41" s="29">
        <v>-1200</v>
      </c>
      <c r="D41" s="29">
        <v>-1200</v>
      </c>
      <c r="E41" s="29"/>
      <c r="F41" s="29"/>
      <c r="G41" s="29"/>
      <c r="H41" s="30"/>
      <c r="I41" s="29"/>
      <c r="J41" s="29"/>
      <c r="K41" s="29"/>
      <c r="L41" s="29"/>
      <c r="M41" s="29"/>
      <c r="N41" s="31"/>
      <c r="O41" s="29"/>
      <c r="P41" s="201"/>
      <c r="Q41" s="18"/>
      <c r="R41" s="49"/>
      <c r="S41" s="34">
        <v>0</v>
      </c>
      <c r="T41" s="53"/>
      <c r="U41" s="34">
        <v>0</v>
      </c>
      <c r="W41" s="34">
        <v>0</v>
      </c>
      <c r="AB41" s="5"/>
      <c r="AC41" s="191"/>
    </row>
    <row r="42" spans="1:29" x14ac:dyDescent="0.25">
      <c r="A42" s="5" t="s">
        <v>1447</v>
      </c>
      <c r="B42" s="5" t="s">
        <v>1448</v>
      </c>
      <c r="C42" s="29">
        <v>-17000</v>
      </c>
      <c r="D42" s="29">
        <v>-22788.78</v>
      </c>
      <c r="E42" s="29"/>
      <c r="F42" s="29"/>
      <c r="G42" s="29"/>
      <c r="H42" s="30"/>
      <c r="I42" s="29"/>
      <c r="J42" s="29"/>
      <c r="K42" s="29"/>
      <c r="L42" s="29"/>
      <c r="M42" s="29"/>
      <c r="N42" s="31"/>
      <c r="O42" s="29"/>
      <c r="P42" s="201"/>
      <c r="Q42" s="18"/>
      <c r="R42" s="49"/>
      <c r="S42" s="34">
        <v>0</v>
      </c>
      <c r="T42" s="53"/>
      <c r="U42" s="34">
        <v>0</v>
      </c>
      <c r="W42" s="34">
        <v>0</v>
      </c>
      <c r="AB42" s="5"/>
      <c r="AC42" s="191"/>
    </row>
    <row r="43" spans="1:29" x14ac:dyDescent="0.25">
      <c r="A43" s="5" t="s">
        <v>1449</v>
      </c>
      <c r="B43" s="5" t="s">
        <v>1450</v>
      </c>
      <c r="C43" s="29">
        <v>0</v>
      </c>
      <c r="D43" s="29">
        <v>0</v>
      </c>
      <c r="E43" s="29"/>
      <c r="F43" s="29"/>
      <c r="G43" s="29"/>
      <c r="H43" s="30"/>
      <c r="I43" s="29"/>
      <c r="J43" s="29"/>
      <c r="K43" s="29"/>
      <c r="L43" s="29"/>
      <c r="M43" s="29"/>
      <c r="N43" s="31"/>
      <c r="O43" s="29"/>
      <c r="P43" s="201"/>
      <c r="Q43" s="18"/>
      <c r="R43" s="49"/>
      <c r="S43" s="34">
        <v>0</v>
      </c>
      <c r="T43" s="53"/>
      <c r="U43" s="34">
        <v>0</v>
      </c>
      <c r="W43" s="34">
        <v>0</v>
      </c>
      <c r="AB43" s="5"/>
      <c r="AC43" s="191"/>
    </row>
    <row r="44" spans="1:29" x14ac:dyDescent="0.25">
      <c r="A44" s="5" t="s">
        <v>1451</v>
      </c>
      <c r="B44" s="5" t="s">
        <v>1452</v>
      </c>
      <c r="C44" s="29">
        <v>0</v>
      </c>
      <c r="D44" s="29">
        <v>0</v>
      </c>
      <c r="E44" s="29"/>
      <c r="F44" s="29"/>
      <c r="G44" s="29"/>
      <c r="H44" s="30"/>
      <c r="I44" s="29"/>
      <c r="J44" s="29"/>
      <c r="K44" s="29"/>
      <c r="L44" s="29"/>
      <c r="M44" s="29"/>
      <c r="N44" s="31"/>
      <c r="O44" s="29"/>
      <c r="P44" s="201"/>
      <c r="Q44" s="18"/>
      <c r="R44" s="49"/>
      <c r="S44" s="34">
        <v>0</v>
      </c>
      <c r="T44" s="53"/>
      <c r="U44" s="34">
        <v>0</v>
      </c>
      <c r="W44" s="34">
        <v>0</v>
      </c>
      <c r="AB44" s="5"/>
      <c r="AC44" s="191"/>
    </row>
    <row r="45" spans="1:29" x14ac:dyDescent="0.25">
      <c r="A45" s="5" t="s">
        <v>1453</v>
      </c>
      <c r="B45" s="5" t="s">
        <v>1454</v>
      </c>
      <c r="C45" s="29">
        <v>0</v>
      </c>
      <c r="D45" s="29">
        <v>-420</v>
      </c>
      <c r="E45" s="29"/>
      <c r="F45" s="29"/>
      <c r="G45" s="29"/>
      <c r="H45" s="30"/>
      <c r="I45" s="29"/>
      <c r="J45" s="29"/>
      <c r="K45" s="29"/>
      <c r="L45" s="29"/>
      <c r="M45" s="29"/>
      <c r="N45" s="31"/>
      <c r="O45" s="29"/>
      <c r="P45" s="201"/>
      <c r="Q45" s="18"/>
      <c r="R45" s="49"/>
      <c r="S45" s="34">
        <v>0</v>
      </c>
      <c r="T45" s="53"/>
      <c r="U45" s="34">
        <v>0</v>
      </c>
      <c r="W45" s="34">
        <v>0</v>
      </c>
      <c r="AB45" s="5"/>
      <c r="AC45" s="191"/>
    </row>
    <row r="46" spans="1:29" x14ac:dyDescent="0.25">
      <c r="A46" s="5" t="s">
        <v>1455</v>
      </c>
      <c r="B46" s="5" t="s">
        <v>1456</v>
      </c>
      <c r="C46" s="29">
        <v>0</v>
      </c>
      <c r="D46" s="29">
        <v>15</v>
      </c>
      <c r="E46" s="29"/>
      <c r="F46" s="29"/>
      <c r="G46" s="29"/>
      <c r="H46" s="30"/>
      <c r="I46" s="29"/>
      <c r="J46" s="29"/>
      <c r="K46" s="29"/>
      <c r="L46" s="29"/>
      <c r="M46" s="29"/>
      <c r="N46" s="31"/>
      <c r="O46" s="29"/>
      <c r="P46" s="201"/>
      <c r="Q46" s="18"/>
      <c r="R46" s="49"/>
      <c r="S46" s="34">
        <v>0</v>
      </c>
      <c r="T46" s="53"/>
      <c r="U46" s="34">
        <v>0</v>
      </c>
      <c r="W46" s="34">
        <v>0</v>
      </c>
      <c r="AB46" s="5"/>
      <c r="AC46" s="191"/>
    </row>
    <row r="47" spans="1:29" x14ac:dyDescent="0.25">
      <c r="A47" t="s">
        <v>1457</v>
      </c>
      <c r="B47" t="s">
        <v>1458</v>
      </c>
      <c r="C47" s="29">
        <v>0</v>
      </c>
      <c r="D47" s="29">
        <v>-72.37</v>
      </c>
      <c r="E47" s="29"/>
      <c r="F47" s="29"/>
      <c r="G47" s="29"/>
      <c r="H47" s="30"/>
      <c r="I47" s="29"/>
      <c r="J47" s="29"/>
      <c r="K47" s="29"/>
      <c r="L47" s="29"/>
      <c r="M47" s="29"/>
      <c r="N47" s="31"/>
      <c r="O47" s="29"/>
      <c r="P47" s="201"/>
      <c r="Q47" s="18"/>
      <c r="R47" s="49"/>
      <c r="S47" s="34">
        <v>0</v>
      </c>
      <c r="T47" s="53"/>
      <c r="U47" s="34">
        <v>0</v>
      </c>
      <c r="W47" s="34">
        <v>0</v>
      </c>
      <c r="AB47" s="5"/>
      <c r="AC47" s="191"/>
    </row>
    <row r="48" spans="1:29" x14ac:dyDescent="0.25">
      <c r="A48" t="s">
        <v>1459</v>
      </c>
      <c r="B48" t="s">
        <v>1460</v>
      </c>
      <c r="C48" s="29">
        <v>0</v>
      </c>
      <c r="D48" s="29">
        <v>-311.89</v>
      </c>
      <c r="E48" s="29"/>
      <c r="F48" s="29"/>
      <c r="G48" s="29"/>
      <c r="H48" s="30"/>
      <c r="I48" s="29"/>
      <c r="J48" s="29"/>
      <c r="K48" s="29"/>
      <c r="L48" s="29"/>
      <c r="M48" s="29"/>
      <c r="N48" s="31"/>
      <c r="O48" s="29"/>
      <c r="P48" s="201"/>
      <c r="Q48" s="18"/>
      <c r="R48" s="49"/>
      <c r="S48" s="34">
        <v>0</v>
      </c>
      <c r="T48" s="53"/>
      <c r="U48" s="34">
        <v>0</v>
      </c>
      <c r="W48" s="34">
        <v>0</v>
      </c>
      <c r="AB48" s="5"/>
      <c r="AC48" s="191"/>
    </row>
    <row r="49" spans="1:29" x14ac:dyDescent="0.25">
      <c r="A49" t="s">
        <v>1461</v>
      </c>
      <c r="B49" t="s">
        <v>1462</v>
      </c>
      <c r="C49" s="29">
        <v>0</v>
      </c>
      <c r="D49" s="29">
        <v>0</v>
      </c>
      <c r="E49" s="29"/>
      <c r="F49" s="29"/>
      <c r="G49" s="29"/>
      <c r="H49" s="30"/>
      <c r="I49" s="29"/>
      <c r="J49" s="29"/>
      <c r="K49" s="29"/>
      <c r="L49" s="29"/>
      <c r="M49" s="29"/>
      <c r="N49" s="31"/>
      <c r="O49" s="29"/>
      <c r="P49" s="201"/>
      <c r="Q49" s="18"/>
      <c r="R49" s="49"/>
      <c r="S49" s="34">
        <v>0</v>
      </c>
      <c r="T49" s="53"/>
      <c r="U49" s="34">
        <v>0</v>
      </c>
      <c r="W49" s="34">
        <v>0</v>
      </c>
      <c r="AB49" s="5"/>
      <c r="AC49" s="191"/>
    </row>
    <row r="50" spans="1:29" x14ac:dyDescent="0.25">
      <c r="A50" s="5" t="s">
        <v>1463</v>
      </c>
      <c r="B50" s="5" t="s">
        <v>1464</v>
      </c>
      <c r="C50" s="29">
        <v>0</v>
      </c>
      <c r="D50" s="29">
        <v>0</v>
      </c>
      <c r="E50" s="29"/>
      <c r="F50" s="29"/>
      <c r="G50" s="29"/>
      <c r="H50" s="30"/>
      <c r="I50" s="29"/>
      <c r="J50" s="29"/>
      <c r="K50" s="29"/>
      <c r="L50" s="29"/>
      <c r="M50" s="29"/>
      <c r="N50" s="31"/>
      <c r="O50" s="29"/>
      <c r="P50" s="201"/>
      <c r="Q50" s="18"/>
      <c r="R50" s="49"/>
      <c r="S50" s="34">
        <v>0</v>
      </c>
      <c r="T50" s="53"/>
      <c r="U50" s="34">
        <v>0</v>
      </c>
      <c r="W50" s="34">
        <v>0</v>
      </c>
      <c r="AB50" s="5"/>
      <c r="AC50" s="191"/>
    </row>
    <row r="51" spans="1:29" x14ac:dyDescent="0.25">
      <c r="A51" t="s">
        <v>1465</v>
      </c>
      <c r="B51" t="s">
        <v>1466</v>
      </c>
      <c r="C51" s="29">
        <v>0</v>
      </c>
      <c r="D51" s="29">
        <v>-1500</v>
      </c>
      <c r="E51" s="29"/>
      <c r="F51" s="29"/>
      <c r="G51" s="29"/>
      <c r="H51" s="30"/>
      <c r="I51" s="29"/>
      <c r="J51" s="29"/>
      <c r="K51" s="29"/>
      <c r="L51" s="29"/>
      <c r="M51" s="29"/>
      <c r="N51" s="31"/>
      <c r="O51" s="29"/>
      <c r="P51" s="201"/>
      <c r="Q51" s="18"/>
      <c r="R51" s="49"/>
      <c r="S51" s="34">
        <v>0</v>
      </c>
      <c r="T51" s="53"/>
      <c r="U51" s="34">
        <v>0</v>
      </c>
      <c r="W51" s="34">
        <v>0</v>
      </c>
      <c r="AB51" s="5"/>
      <c r="AC51" s="191"/>
    </row>
    <row r="52" spans="1:29" x14ac:dyDescent="0.25">
      <c r="C52" s="56">
        <v>-665950</v>
      </c>
      <c r="D52" s="56">
        <v>-639572.93999999994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7">
        <v>0</v>
      </c>
      <c r="O52" s="55"/>
      <c r="P52" s="17"/>
      <c r="R52" s="56">
        <v>0</v>
      </c>
      <c r="S52" s="128">
        <v>0</v>
      </c>
      <c r="T52" s="56">
        <v>0</v>
      </c>
      <c r="U52" s="128">
        <v>0</v>
      </c>
      <c r="V52" s="56">
        <v>0</v>
      </c>
      <c r="W52" s="128">
        <v>0</v>
      </c>
      <c r="AB52" s="5"/>
      <c r="AC52" s="191"/>
    </row>
    <row r="53" spans="1:29" ht="4.5" customHeight="1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1"/>
      <c r="O53" s="29"/>
      <c r="P53" s="17"/>
      <c r="S53" s="23"/>
      <c r="U53" s="23"/>
      <c r="W53" s="23"/>
      <c r="AB53" s="5"/>
      <c r="AC53" s="191"/>
    </row>
    <row r="54" spans="1:29" x14ac:dyDescent="0.25">
      <c r="A54" s="1" t="s">
        <v>36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1"/>
      <c r="O54" s="29"/>
      <c r="P54" s="17"/>
      <c r="S54" s="23"/>
      <c r="U54" s="23"/>
      <c r="W54" s="23"/>
      <c r="AB54" s="5"/>
      <c r="AC54" s="191"/>
    </row>
    <row r="55" spans="1:29" x14ac:dyDescent="0.25">
      <c r="A55" s="1" t="s">
        <v>1467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1"/>
      <c r="O55" s="29"/>
      <c r="P55" s="17"/>
      <c r="S55" s="23"/>
      <c r="U55" s="23"/>
      <c r="W55" s="23"/>
      <c r="AB55" s="5"/>
      <c r="AC55" s="191"/>
    </row>
    <row r="56" spans="1:29" x14ac:dyDescent="0.25">
      <c r="A56" t="s">
        <v>1468</v>
      </c>
      <c r="B56" t="s">
        <v>1469</v>
      </c>
      <c r="C56" s="29">
        <v>289949</v>
      </c>
      <c r="D56" s="29">
        <v>242432.6</v>
      </c>
      <c r="E56" s="29"/>
      <c r="F56" s="29"/>
      <c r="G56" s="29"/>
      <c r="H56" s="30"/>
      <c r="I56" s="29"/>
      <c r="J56" s="29"/>
      <c r="K56" s="29"/>
      <c r="L56" s="29"/>
      <c r="M56" s="29"/>
      <c r="N56" s="31"/>
      <c r="O56" s="29"/>
      <c r="P56" s="201"/>
      <c r="Q56" s="18"/>
      <c r="R56" s="49"/>
      <c r="S56" s="34">
        <v>0</v>
      </c>
      <c r="T56" s="53"/>
      <c r="U56" s="34">
        <v>0</v>
      </c>
      <c r="W56" s="34">
        <v>0</v>
      </c>
      <c r="AB56" s="5"/>
      <c r="AC56" s="191"/>
    </row>
    <row r="57" spans="1:29" x14ac:dyDescent="0.25">
      <c r="A57" t="s">
        <v>1470</v>
      </c>
      <c r="B57" t="s">
        <v>45</v>
      </c>
      <c r="C57" s="29">
        <v>77126</v>
      </c>
      <c r="D57" s="29">
        <v>81515.08</v>
      </c>
      <c r="E57" s="29"/>
      <c r="F57" s="29"/>
      <c r="G57" s="29"/>
      <c r="H57" s="30"/>
      <c r="I57" s="29"/>
      <c r="J57" s="29"/>
      <c r="K57" s="29"/>
      <c r="L57" s="29"/>
      <c r="M57" s="29"/>
      <c r="N57" s="31"/>
      <c r="O57" s="29"/>
      <c r="P57" s="201"/>
      <c r="Q57" s="18"/>
      <c r="R57" s="49"/>
      <c r="S57" s="34">
        <v>0</v>
      </c>
      <c r="T57" s="53"/>
      <c r="U57" s="34">
        <v>0</v>
      </c>
      <c r="W57" s="34">
        <v>0</v>
      </c>
      <c r="AB57" s="5"/>
      <c r="AC57" s="191"/>
    </row>
    <row r="58" spans="1:29" x14ac:dyDescent="0.25">
      <c r="A58" t="s">
        <v>1471</v>
      </c>
      <c r="B58" t="s">
        <v>78</v>
      </c>
      <c r="C58" s="29">
        <v>0</v>
      </c>
      <c r="D58" s="29">
        <v>-1694.13</v>
      </c>
      <c r="E58" s="29"/>
      <c r="F58" s="29"/>
      <c r="G58" s="29"/>
      <c r="H58" s="30"/>
      <c r="I58" s="29"/>
      <c r="J58" s="29"/>
      <c r="K58" s="29"/>
      <c r="L58" s="29"/>
      <c r="M58" s="29"/>
      <c r="N58" s="31"/>
      <c r="O58" s="29"/>
      <c r="P58" s="201"/>
      <c r="Q58" s="18"/>
      <c r="R58" s="49"/>
      <c r="S58" s="34">
        <v>0</v>
      </c>
      <c r="T58" s="53"/>
      <c r="U58" s="34">
        <v>0</v>
      </c>
      <c r="W58" s="34">
        <v>0</v>
      </c>
      <c r="AB58" s="5"/>
      <c r="AC58" s="191"/>
    </row>
    <row r="59" spans="1:29" x14ac:dyDescent="0.25">
      <c r="A59" t="s">
        <v>1472</v>
      </c>
      <c r="B59" t="s">
        <v>80</v>
      </c>
      <c r="C59" s="29">
        <v>0</v>
      </c>
      <c r="D59" s="29">
        <v>26346.39</v>
      </c>
      <c r="E59" s="29"/>
      <c r="F59" s="29"/>
      <c r="G59" s="29"/>
      <c r="H59" s="30"/>
      <c r="I59" s="29"/>
      <c r="J59" s="29"/>
      <c r="K59" s="29"/>
      <c r="L59" s="29"/>
      <c r="M59" s="29"/>
      <c r="N59" s="31"/>
      <c r="O59" s="29"/>
      <c r="P59" s="201"/>
      <c r="Q59" s="18"/>
      <c r="R59" s="49"/>
      <c r="S59" s="34">
        <v>0</v>
      </c>
      <c r="T59" s="53"/>
      <c r="U59" s="34">
        <v>0</v>
      </c>
      <c r="W59" s="34">
        <v>0</v>
      </c>
      <c r="AB59" s="5"/>
      <c r="AC59" s="191"/>
    </row>
    <row r="60" spans="1:29" x14ac:dyDescent="0.25">
      <c r="A60" t="s">
        <v>1473</v>
      </c>
      <c r="B60" t="s">
        <v>1474</v>
      </c>
      <c r="C60" s="29">
        <v>0</v>
      </c>
      <c r="D60" s="29">
        <v>14577.76</v>
      </c>
      <c r="E60" s="29"/>
      <c r="F60" s="29"/>
      <c r="G60" s="29"/>
      <c r="H60" s="30"/>
      <c r="I60" s="29"/>
      <c r="J60" s="29"/>
      <c r="K60" s="29"/>
      <c r="L60" s="29"/>
      <c r="M60" s="29"/>
      <c r="N60" s="31"/>
      <c r="O60" s="29"/>
      <c r="P60" s="201"/>
      <c r="Q60" s="18"/>
      <c r="R60" s="49"/>
      <c r="S60" s="34">
        <v>0</v>
      </c>
      <c r="T60" s="53"/>
      <c r="U60" s="34">
        <v>0</v>
      </c>
      <c r="W60" s="34">
        <v>0</v>
      </c>
      <c r="AB60" s="5"/>
      <c r="AC60" s="191"/>
    </row>
    <row r="61" spans="1:29" x14ac:dyDescent="0.25">
      <c r="A61" t="s">
        <v>1475</v>
      </c>
      <c r="B61" t="s">
        <v>84</v>
      </c>
      <c r="C61" s="29">
        <v>0</v>
      </c>
      <c r="D61" s="29">
        <v>1929.06</v>
      </c>
      <c r="E61" s="29"/>
      <c r="F61" s="29"/>
      <c r="G61" s="29"/>
      <c r="H61" s="30"/>
      <c r="I61" s="29"/>
      <c r="J61" s="29"/>
      <c r="K61" s="29"/>
      <c r="L61" s="29"/>
      <c r="M61" s="29"/>
      <c r="N61" s="31"/>
      <c r="O61" s="29"/>
      <c r="P61" s="201"/>
      <c r="Q61" s="18"/>
      <c r="R61" s="49"/>
      <c r="S61" s="34">
        <v>0</v>
      </c>
      <c r="T61" s="53"/>
      <c r="U61" s="34">
        <v>0</v>
      </c>
      <c r="W61" s="34">
        <v>0</v>
      </c>
      <c r="AB61" s="5"/>
      <c r="AC61" s="191"/>
    </row>
    <row r="62" spans="1:29" x14ac:dyDescent="0.25">
      <c r="A62" t="s">
        <v>1476</v>
      </c>
      <c r="B62" t="s">
        <v>1477</v>
      </c>
      <c r="C62" s="29">
        <v>7500</v>
      </c>
      <c r="D62" s="29">
        <v>3901.79</v>
      </c>
      <c r="E62" s="29"/>
      <c r="F62" s="29"/>
      <c r="G62" s="29"/>
      <c r="H62" s="30"/>
      <c r="I62" s="29"/>
      <c r="J62" s="29"/>
      <c r="K62" s="29"/>
      <c r="L62" s="29"/>
      <c r="M62" s="29"/>
      <c r="N62" s="31"/>
      <c r="O62" s="29"/>
      <c r="P62" s="201"/>
      <c r="Q62" s="18"/>
      <c r="R62" s="49"/>
      <c r="S62" s="34">
        <v>0</v>
      </c>
      <c r="T62" s="53"/>
      <c r="U62" s="34">
        <v>0</v>
      </c>
      <c r="W62" s="34">
        <v>0</v>
      </c>
      <c r="AB62" s="5"/>
      <c r="AC62" s="191"/>
    </row>
    <row r="63" spans="1:29" x14ac:dyDescent="0.25">
      <c r="A63" t="s">
        <v>1478</v>
      </c>
      <c r="B63" t="s">
        <v>88</v>
      </c>
      <c r="C63" s="29">
        <v>4000</v>
      </c>
      <c r="D63" s="29">
        <v>2963.83</v>
      </c>
      <c r="E63" s="29"/>
      <c r="F63" s="29"/>
      <c r="G63" s="29"/>
      <c r="H63" s="30"/>
      <c r="I63" s="29"/>
      <c r="J63" s="29"/>
      <c r="K63" s="29"/>
      <c r="L63" s="29"/>
      <c r="M63" s="29"/>
      <c r="N63" s="31"/>
      <c r="O63" s="29"/>
      <c r="P63" s="201"/>
      <c r="Q63" s="18"/>
      <c r="R63" s="49"/>
      <c r="S63" s="34">
        <v>0</v>
      </c>
      <c r="T63" s="53"/>
      <c r="U63" s="34">
        <v>0</v>
      </c>
      <c r="W63" s="34">
        <v>0</v>
      </c>
      <c r="AB63" s="5"/>
      <c r="AC63" s="191"/>
    </row>
    <row r="64" spans="1:29" x14ac:dyDescent="0.25">
      <c r="A64" s="5" t="s">
        <v>1479</v>
      </c>
      <c r="B64" s="5" t="s">
        <v>1480</v>
      </c>
      <c r="C64" s="29">
        <v>4500</v>
      </c>
      <c r="D64" s="29">
        <v>5486.65</v>
      </c>
      <c r="E64" s="29"/>
      <c r="F64" s="29"/>
      <c r="G64" s="29"/>
      <c r="H64" s="30"/>
      <c r="I64" s="29"/>
      <c r="J64" s="29"/>
      <c r="K64" s="29"/>
      <c r="L64" s="29"/>
      <c r="M64" s="29"/>
      <c r="N64" s="31"/>
      <c r="O64" s="29"/>
      <c r="P64" s="201"/>
      <c r="Q64" s="18"/>
      <c r="R64" s="49"/>
      <c r="S64" s="34">
        <v>0</v>
      </c>
      <c r="T64" s="53"/>
      <c r="U64" s="34">
        <v>0</v>
      </c>
      <c r="W64" s="34">
        <v>0</v>
      </c>
      <c r="AB64" s="5"/>
      <c r="AC64" s="191"/>
    </row>
    <row r="65" spans="1:29" x14ac:dyDescent="0.25">
      <c r="A65" t="s">
        <v>1481</v>
      </c>
      <c r="B65" t="s">
        <v>1482</v>
      </c>
      <c r="C65" s="29">
        <v>18500</v>
      </c>
      <c r="D65" s="29">
        <v>14245.66</v>
      </c>
      <c r="E65" s="29"/>
      <c r="F65" s="29"/>
      <c r="G65" s="29"/>
      <c r="H65" s="30"/>
      <c r="I65" s="29"/>
      <c r="J65" s="29"/>
      <c r="K65" s="29"/>
      <c r="L65" s="29"/>
      <c r="M65" s="29"/>
      <c r="N65" s="31"/>
      <c r="O65" s="29"/>
      <c r="P65" s="201"/>
      <c r="Q65" s="18"/>
      <c r="R65" s="49"/>
      <c r="S65" s="34">
        <v>0</v>
      </c>
      <c r="T65" s="53"/>
      <c r="U65" s="34">
        <v>0</v>
      </c>
      <c r="W65" s="34">
        <v>0</v>
      </c>
      <c r="AB65" s="5"/>
      <c r="AC65" s="191"/>
    </row>
    <row r="66" spans="1:29" x14ac:dyDescent="0.25">
      <c r="A66" t="s">
        <v>1483</v>
      </c>
      <c r="B66" t="s">
        <v>1484</v>
      </c>
      <c r="C66" s="29">
        <v>0</v>
      </c>
      <c r="D66" s="29">
        <v>20.54</v>
      </c>
      <c r="E66" s="29"/>
      <c r="F66" s="29"/>
      <c r="G66" s="29"/>
      <c r="H66" s="30"/>
      <c r="I66" s="29"/>
      <c r="J66" s="29"/>
      <c r="K66" s="29"/>
      <c r="L66" s="29"/>
      <c r="M66" s="29"/>
      <c r="N66" s="31"/>
      <c r="O66" s="29"/>
      <c r="P66" s="201"/>
      <c r="Q66" s="18"/>
      <c r="R66" s="49"/>
      <c r="S66" s="34">
        <v>0</v>
      </c>
      <c r="T66" s="53"/>
      <c r="U66" s="34">
        <v>0</v>
      </c>
      <c r="W66" s="34">
        <v>0</v>
      </c>
      <c r="AB66" s="5"/>
      <c r="AC66" s="191"/>
    </row>
    <row r="67" spans="1:29" x14ac:dyDescent="0.25">
      <c r="A67" t="s">
        <v>1485</v>
      </c>
      <c r="B67" t="s">
        <v>1486</v>
      </c>
      <c r="C67" s="29">
        <v>0</v>
      </c>
      <c r="D67" s="29">
        <v>0</v>
      </c>
      <c r="E67" s="29"/>
      <c r="F67" s="29"/>
      <c r="G67" s="29"/>
      <c r="H67" s="30"/>
      <c r="I67" s="29"/>
      <c r="J67" s="29"/>
      <c r="K67" s="29"/>
      <c r="L67" s="29"/>
      <c r="M67" s="29"/>
      <c r="N67" s="31"/>
      <c r="O67" s="29"/>
      <c r="P67" s="201"/>
      <c r="Q67" s="18"/>
      <c r="R67" s="49"/>
      <c r="S67" s="34">
        <v>0</v>
      </c>
      <c r="T67" s="53"/>
      <c r="U67" s="34">
        <v>0</v>
      </c>
      <c r="W67" s="34">
        <v>0</v>
      </c>
      <c r="AB67" s="5"/>
      <c r="AC67" s="191"/>
    </row>
    <row r="68" spans="1:29" x14ac:dyDescent="0.25">
      <c r="A68" t="s">
        <v>1487</v>
      </c>
      <c r="B68" t="s">
        <v>96</v>
      </c>
      <c r="C68" s="29">
        <v>15000</v>
      </c>
      <c r="D68" s="29">
        <v>12352.55</v>
      </c>
      <c r="E68" s="29"/>
      <c r="F68" s="29"/>
      <c r="G68" s="29"/>
      <c r="H68" s="30"/>
      <c r="I68" s="29"/>
      <c r="J68" s="29"/>
      <c r="K68" s="29"/>
      <c r="L68" s="29"/>
      <c r="M68" s="29"/>
      <c r="N68" s="31"/>
      <c r="O68" s="29"/>
      <c r="P68" s="201"/>
      <c r="Q68" s="18"/>
      <c r="R68" s="49"/>
      <c r="S68" s="34">
        <v>0</v>
      </c>
      <c r="T68" s="53"/>
      <c r="U68" s="34">
        <v>0</v>
      </c>
      <c r="W68" s="34">
        <v>0</v>
      </c>
      <c r="AB68" s="5"/>
      <c r="AC68" s="191"/>
    </row>
    <row r="69" spans="1:29" x14ac:dyDescent="0.25">
      <c r="A69" t="s">
        <v>1488</v>
      </c>
      <c r="B69" t="s">
        <v>112</v>
      </c>
      <c r="C69" s="29">
        <v>12500</v>
      </c>
      <c r="D69" s="29">
        <v>4112.5600000000004</v>
      </c>
      <c r="E69" s="29"/>
      <c r="F69" s="29"/>
      <c r="G69" s="29"/>
      <c r="H69" s="30"/>
      <c r="I69" s="29"/>
      <c r="J69" s="29"/>
      <c r="K69" s="29"/>
      <c r="L69" s="29"/>
      <c r="M69" s="29"/>
      <c r="N69" s="31"/>
      <c r="O69" s="29"/>
      <c r="P69" s="201"/>
      <c r="Q69" s="18"/>
      <c r="R69" s="49"/>
      <c r="S69" s="34">
        <v>0</v>
      </c>
      <c r="T69" s="53"/>
      <c r="U69" s="34">
        <v>0</v>
      </c>
      <c r="W69" s="34">
        <v>0</v>
      </c>
      <c r="AB69" s="5"/>
      <c r="AC69" s="191"/>
    </row>
    <row r="70" spans="1:29" x14ac:dyDescent="0.25">
      <c r="A70" t="s">
        <v>1489</v>
      </c>
      <c r="B70" t="s">
        <v>1490</v>
      </c>
      <c r="C70" s="29">
        <v>10000</v>
      </c>
      <c r="D70" s="29">
        <v>5959.55</v>
      </c>
      <c r="E70" s="29"/>
      <c r="F70" s="29"/>
      <c r="G70" s="29"/>
      <c r="H70" s="30"/>
      <c r="I70" s="29"/>
      <c r="J70" s="29"/>
      <c r="K70" s="29"/>
      <c r="L70" s="29"/>
      <c r="M70" s="29"/>
      <c r="N70" s="31"/>
      <c r="O70" s="29"/>
      <c r="P70" s="201"/>
      <c r="Q70" s="18"/>
      <c r="R70" s="49"/>
      <c r="S70" s="34">
        <v>0</v>
      </c>
      <c r="T70" s="53"/>
      <c r="U70" s="34">
        <v>0</v>
      </c>
      <c r="W70" s="34">
        <v>0</v>
      </c>
      <c r="AB70" s="5"/>
      <c r="AC70" s="191"/>
    </row>
    <row r="71" spans="1:29" x14ac:dyDescent="0.25">
      <c r="A71" t="s">
        <v>1491</v>
      </c>
      <c r="B71" t="s">
        <v>143</v>
      </c>
      <c r="C71" s="29">
        <v>3500</v>
      </c>
      <c r="D71" s="29">
        <v>1800.01</v>
      </c>
      <c r="E71" s="29"/>
      <c r="F71" s="29"/>
      <c r="G71" s="29"/>
      <c r="H71" s="30"/>
      <c r="I71" s="29"/>
      <c r="J71" s="29"/>
      <c r="K71" s="29"/>
      <c r="L71" s="29"/>
      <c r="M71" s="29"/>
      <c r="N71" s="31"/>
      <c r="O71" s="29"/>
      <c r="P71" s="201"/>
      <c r="Q71" s="18"/>
      <c r="R71" s="49"/>
      <c r="S71" s="34">
        <v>0</v>
      </c>
      <c r="T71" s="53"/>
      <c r="U71" s="34">
        <v>0</v>
      </c>
      <c r="W71" s="34">
        <v>0</v>
      </c>
      <c r="AB71" s="5"/>
      <c r="AC71" s="191"/>
    </row>
    <row r="72" spans="1:29" x14ac:dyDescent="0.25">
      <c r="A72" t="s">
        <v>1492</v>
      </c>
      <c r="B72" t="s">
        <v>150</v>
      </c>
      <c r="C72" s="29">
        <v>12000</v>
      </c>
      <c r="D72" s="29">
        <v>11808.11</v>
      </c>
      <c r="E72" s="29"/>
      <c r="F72" s="29"/>
      <c r="G72" s="29"/>
      <c r="H72" s="30"/>
      <c r="I72" s="29"/>
      <c r="J72" s="29"/>
      <c r="K72" s="29"/>
      <c r="L72" s="29"/>
      <c r="M72" s="29"/>
      <c r="N72" s="31"/>
      <c r="O72" s="29"/>
      <c r="P72" s="201"/>
      <c r="Q72" s="18"/>
      <c r="R72" s="49"/>
      <c r="S72" s="34">
        <v>0</v>
      </c>
      <c r="T72" s="53"/>
      <c r="U72" s="34">
        <v>0</v>
      </c>
      <c r="W72" s="34">
        <v>0</v>
      </c>
      <c r="AB72" s="5"/>
      <c r="AC72" s="191"/>
    </row>
    <row r="73" spans="1:29" x14ac:dyDescent="0.25">
      <c r="A73" t="s">
        <v>1493</v>
      </c>
      <c r="B73" t="s">
        <v>92</v>
      </c>
      <c r="C73" s="29">
        <v>13000</v>
      </c>
      <c r="D73" s="29">
        <v>14312.64</v>
      </c>
      <c r="E73" s="29"/>
      <c r="F73" s="29"/>
      <c r="G73" s="29"/>
      <c r="H73" s="30"/>
      <c r="I73" s="29"/>
      <c r="J73" s="29"/>
      <c r="K73" s="29"/>
      <c r="L73" s="29"/>
      <c r="M73" s="29"/>
      <c r="N73" s="31"/>
      <c r="O73" s="29"/>
      <c r="P73" s="201"/>
      <c r="Q73" s="18"/>
      <c r="R73" s="49"/>
      <c r="S73" s="34">
        <v>0</v>
      </c>
      <c r="T73" s="53"/>
      <c r="U73" s="34">
        <v>0</v>
      </c>
      <c r="W73" s="34">
        <v>0</v>
      </c>
      <c r="AB73" s="5"/>
      <c r="AC73" s="191"/>
    </row>
    <row r="74" spans="1:29" x14ac:dyDescent="0.25">
      <c r="A74" t="s">
        <v>1494</v>
      </c>
      <c r="B74" t="s">
        <v>1495</v>
      </c>
      <c r="C74" s="29">
        <v>8000</v>
      </c>
      <c r="D74" s="29">
        <v>95</v>
      </c>
      <c r="E74" s="29"/>
      <c r="F74" s="29"/>
      <c r="G74" s="29"/>
      <c r="H74" s="30"/>
      <c r="I74" s="29"/>
      <c r="J74" s="29"/>
      <c r="K74" s="29"/>
      <c r="L74" s="29"/>
      <c r="M74" s="29"/>
      <c r="N74" s="31"/>
      <c r="O74" s="29"/>
      <c r="P74" s="201"/>
      <c r="Q74" s="18"/>
      <c r="R74" s="49"/>
      <c r="S74" s="34">
        <v>0</v>
      </c>
      <c r="T74" s="53"/>
      <c r="U74" s="34">
        <v>0</v>
      </c>
      <c r="W74" s="34">
        <v>0</v>
      </c>
      <c r="AB74" s="5"/>
      <c r="AC74" s="191"/>
    </row>
    <row r="75" spans="1:29" x14ac:dyDescent="0.25">
      <c r="A75" s="5" t="s">
        <v>1496</v>
      </c>
      <c r="B75" s="5" t="s">
        <v>1497</v>
      </c>
      <c r="C75" s="29">
        <v>75000</v>
      </c>
      <c r="D75" s="29">
        <v>69798.100000000006</v>
      </c>
      <c r="E75" s="29"/>
      <c r="F75" s="29"/>
      <c r="G75" s="29"/>
      <c r="H75" s="30"/>
      <c r="I75" s="29"/>
      <c r="J75" s="29"/>
      <c r="K75" s="29"/>
      <c r="L75" s="29"/>
      <c r="M75" s="29"/>
      <c r="N75" s="31"/>
      <c r="O75" s="29"/>
      <c r="P75" s="201"/>
      <c r="Q75" s="18"/>
      <c r="R75" s="49"/>
      <c r="S75" s="34">
        <v>0</v>
      </c>
      <c r="T75" s="53"/>
      <c r="U75" s="34">
        <v>0</v>
      </c>
      <c r="W75" s="34">
        <v>0</v>
      </c>
      <c r="AB75" s="5"/>
      <c r="AC75" s="191"/>
    </row>
    <row r="76" spans="1:29" x14ac:dyDescent="0.25">
      <c r="A76" s="5" t="s">
        <v>1498</v>
      </c>
      <c r="B76" s="5" t="s">
        <v>1499</v>
      </c>
      <c r="C76" s="29">
        <v>45000</v>
      </c>
      <c r="D76" s="29">
        <v>0</v>
      </c>
      <c r="E76" s="29"/>
      <c r="F76" s="29"/>
      <c r="G76" s="29"/>
      <c r="H76" s="30"/>
      <c r="I76" s="29"/>
      <c r="J76" s="29"/>
      <c r="K76" s="29"/>
      <c r="L76" s="29"/>
      <c r="M76" s="29"/>
      <c r="N76" s="31"/>
      <c r="O76" s="29"/>
      <c r="P76" s="201"/>
      <c r="Q76" s="18"/>
      <c r="R76" s="49"/>
      <c r="S76" s="34">
        <v>0</v>
      </c>
      <c r="T76" s="53"/>
      <c r="U76" s="34">
        <v>0</v>
      </c>
      <c r="W76" s="34">
        <v>0</v>
      </c>
      <c r="AB76" s="5"/>
      <c r="AC76" s="191"/>
    </row>
    <row r="77" spans="1:29" x14ac:dyDescent="0.25">
      <c r="A77" s="5" t="s">
        <v>1500</v>
      </c>
      <c r="B77" s="5" t="s">
        <v>1501</v>
      </c>
      <c r="C77" s="29">
        <v>136000</v>
      </c>
      <c r="D77" s="29">
        <v>40896.86</v>
      </c>
      <c r="E77" s="29"/>
      <c r="F77" s="29"/>
      <c r="G77" s="29"/>
      <c r="H77" s="30"/>
      <c r="I77" s="29"/>
      <c r="J77" s="29"/>
      <c r="K77" s="29"/>
      <c r="L77" s="29"/>
      <c r="M77" s="29"/>
      <c r="N77" s="31"/>
      <c r="O77" s="29"/>
      <c r="P77" s="201"/>
      <c r="Q77" s="18"/>
      <c r="R77" s="49"/>
      <c r="S77" s="34">
        <v>0</v>
      </c>
      <c r="T77" s="53"/>
      <c r="U77" s="34">
        <v>0</v>
      </c>
      <c r="W77" s="34">
        <v>0</v>
      </c>
      <c r="AB77" s="5"/>
      <c r="AC77" s="191"/>
    </row>
    <row r="78" spans="1:29" x14ac:dyDescent="0.25">
      <c r="A78" s="5" t="s">
        <v>1502</v>
      </c>
      <c r="B78" s="5" t="s">
        <v>105</v>
      </c>
      <c r="C78" s="29">
        <v>0</v>
      </c>
      <c r="D78" s="29">
        <v>1837.16</v>
      </c>
      <c r="E78" s="29"/>
      <c r="F78" s="29"/>
      <c r="G78" s="29"/>
      <c r="H78" s="30"/>
      <c r="I78" s="29"/>
      <c r="J78" s="29"/>
      <c r="K78" s="29"/>
      <c r="L78" s="29"/>
      <c r="M78" s="29"/>
      <c r="N78" s="31"/>
      <c r="O78" s="29"/>
      <c r="P78" s="201"/>
      <c r="Q78" s="18"/>
      <c r="R78" s="49"/>
      <c r="S78" s="34"/>
      <c r="T78" s="53"/>
      <c r="U78" s="34"/>
      <c r="W78" s="34"/>
      <c r="AB78" s="5"/>
      <c r="AC78" s="191"/>
    </row>
    <row r="79" spans="1:29" x14ac:dyDescent="0.25">
      <c r="A79" s="5" t="s">
        <v>1503</v>
      </c>
      <c r="B79" s="5" t="s">
        <v>105</v>
      </c>
      <c r="C79" s="29">
        <v>0</v>
      </c>
      <c r="D79" s="29">
        <v>595.29</v>
      </c>
      <c r="E79" s="29"/>
      <c r="F79" s="29"/>
      <c r="G79" s="29"/>
      <c r="H79" s="30"/>
      <c r="I79" s="29"/>
      <c r="J79" s="29"/>
      <c r="K79" s="29"/>
      <c r="L79" s="29"/>
      <c r="M79" s="29"/>
      <c r="N79" s="31"/>
      <c r="O79" s="29"/>
      <c r="P79" s="201"/>
      <c r="Q79" s="18"/>
      <c r="R79" s="49"/>
      <c r="S79" s="34"/>
      <c r="T79" s="53"/>
      <c r="U79" s="34"/>
      <c r="W79" s="34"/>
      <c r="AB79" s="5"/>
      <c r="AC79" s="191"/>
    </row>
    <row r="80" spans="1:29" x14ac:dyDescent="0.25">
      <c r="B80" t="s">
        <v>1504</v>
      </c>
      <c r="C80" s="56">
        <v>731575</v>
      </c>
      <c r="D80" s="56">
        <v>555293.06000000006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7">
        <v>0</v>
      </c>
      <c r="O80" s="55"/>
      <c r="P80" s="17"/>
      <c r="R80" s="56">
        <v>0</v>
      </c>
      <c r="S80" s="128">
        <v>0</v>
      </c>
      <c r="T80" s="56">
        <v>0</v>
      </c>
      <c r="U80" s="128">
        <v>0</v>
      </c>
      <c r="V80" s="56">
        <v>0</v>
      </c>
      <c r="W80" s="128">
        <v>0</v>
      </c>
      <c r="AB80" s="5"/>
      <c r="AC80" s="191"/>
    </row>
    <row r="81" spans="1:29" ht="4.5" customHeight="1" x14ac:dyDescent="0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1"/>
      <c r="O81" s="29"/>
      <c r="P81" s="17"/>
      <c r="S81" s="23"/>
      <c r="U81" s="23"/>
      <c r="W81" s="23"/>
      <c r="AB81" s="5"/>
      <c r="AC81" s="191"/>
    </row>
    <row r="82" spans="1:29" x14ac:dyDescent="0.25">
      <c r="A82" s="1" t="s">
        <v>1505</v>
      </c>
      <c r="B82" s="5"/>
      <c r="C82" s="29"/>
      <c r="D82" s="29"/>
      <c r="E82" s="29"/>
      <c r="F82" s="29"/>
      <c r="G82" s="29"/>
      <c r="H82" s="29"/>
      <c r="I82" s="3"/>
      <c r="J82" s="3"/>
      <c r="K82" s="3"/>
      <c r="L82" s="3"/>
      <c r="M82" s="3"/>
      <c r="N82" s="31"/>
      <c r="O82" s="29"/>
      <c r="P82" s="17"/>
      <c r="S82" s="23"/>
      <c r="U82" s="23"/>
      <c r="W82" s="23"/>
      <c r="AB82" s="5"/>
      <c r="AC82" s="191"/>
    </row>
    <row r="83" spans="1:29" ht="17.25" customHeight="1" x14ac:dyDescent="0.25">
      <c r="A83" t="s">
        <v>1506</v>
      </c>
      <c r="B83" s="5" t="s">
        <v>1507</v>
      </c>
      <c r="C83" s="29">
        <v>289044</v>
      </c>
      <c r="D83" s="29">
        <v>256973.81</v>
      </c>
      <c r="E83" s="29">
        <v>0</v>
      </c>
      <c r="F83" s="29">
        <v>-327.97</v>
      </c>
      <c r="G83" s="29">
        <v>327.97</v>
      </c>
      <c r="H83" s="30" t="s">
        <v>2871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0</v>
      </c>
      <c r="O83" s="29"/>
      <c r="P83" s="201"/>
      <c r="Q83" s="18"/>
      <c r="R83" s="49"/>
      <c r="S83" s="34">
        <v>0</v>
      </c>
      <c r="T83" s="53"/>
      <c r="U83" s="34">
        <v>0</v>
      </c>
      <c r="W83" s="34">
        <v>0</v>
      </c>
      <c r="AB83" s="5"/>
      <c r="AC83" s="191"/>
    </row>
    <row r="84" spans="1:29" ht="17.25" customHeight="1" x14ac:dyDescent="0.25">
      <c r="A84" t="s">
        <v>1508</v>
      </c>
      <c r="B84" s="5" t="s">
        <v>45</v>
      </c>
      <c r="C84" s="29">
        <v>81539</v>
      </c>
      <c r="D84" s="29">
        <v>68057.850000000006</v>
      </c>
      <c r="E84" s="29"/>
      <c r="F84" s="29"/>
      <c r="G84" s="29"/>
      <c r="H84" s="30"/>
      <c r="I84" s="29"/>
      <c r="J84" s="29"/>
      <c r="K84" s="29"/>
      <c r="L84" s="29"/>
      <c r="M84" s="29"/>
      <c r="N84" s="31"/>
      <c r="O84" s="29"/>
      <c r="P84" s="201"/>
      <c r="Q84" s="18"/>
      <c r="R84" s="49"/>
      <c r="S84" s="34">
        <v>0</v>
      </c>
      <c r="T84" s="53"/>
      <c r="U84" s="34">
        <v>0</v>
      </c>
      <c r="W84" s="34">
        <v>0</v>
      </c>
      <c r="AB84" s="5"/>
      <c r="AC84" s="191"/>
    </row>
    <row r="85" spans="1:29" x14ac:dyDescent="0.25">
      <c r="A85" t="s">
        <v>1509</v>
      </c>
      <c r="B85" t="s">
        <v>78</v>
      </c>
      <c r="C85" s="29">
        <v>0</v>
      </c>
      <c r="D85" s="29">
        <v>2730.45</v>
      </c>
      <c r="E85" s="29"/>
      <c r="F85" s="29"/>
      <c r="G85" s="29"/>
      <c r="H85" s="30"/>
      <c r="I85" s="29"/>
      <c r="J85" s="29"/>
      <c r="K85" s="29"/>
      <c r="L85" s="29"/>
      <c r="M85" s="29"/>
      <c r="N85" s="31"/>
      <c r="O85" s="29"/>
      <c r="P85" s="201"/>
      <c r="Q85" s="18"/>
      <c r="R85" s="49"/>
      <c r="S85" s="34">
        <v>0</v>
      </c>
      <c r="T85" s="53"/>
      <c r="U85" s="34">
        <v>0</v>
      </c>
      <c r="W85" s="34">
        <v>0</v>
      </c>
      <c r="AB85" s="5"/>
      <c r="AC85" s="191"/>
    </row>
    <row r="86" spans="1:29" x14ac:dyDescent="0.25">
      <c r="A86" t="s">
        <v>1510</v>
      </c>
      <c r="B86" t="s">
        <v>80</v>
      </c>
      <c r="C86" s="29">
        <v>0</v>
      </c>
      <c r="D86" s="29">
        <v>10352.58</v>
      </c>
      <c r="E86" s="29"/>
      <c r="F86" s="29"/>
      <c r="G86" s="29"/>
      <c r="H86" s="30"/>
      <c r="I86" s="29"/>
      <c r="J86" s="29"/>
      <c r="K86" s="29"/>
      <c r="L86" s="29"/>
      <c r="M86" s="29"/>
      <c r="N86" s="31"/>
      <c r="O86" s="29"/>
      <c r="P86" s="201"/>
      <c r="Q86" s="18"/>
      <c r="R86" s="49"/>
      <c r="S86" s="34">
        <v>0</v>
      </c>
      <c r="T86" s="53"/>
      <c r="U86" s="34">
        <v>0</v>
      </c>
      <c r="W86" s="34">
        <v>0</v>
      </c>
      <c r="AB86" s="5"/>
      <c r="AC86" s="191"/>
    </row>
    <row r="87" spans="1:29" x14ac:dyDescent="0.25">
      <c r="A87" t="s">
        <v>1511</v>
      </c>
      <c r="B87" t="s">
        <v>82</v>
      </c>
      <c r="C87" s="29"/>
      <c r="D87" s="29"/>
      <c r="E87" s="29"/>
      <c r="F87" s="29"/>
      <c r="G87" s="29"/>
      <c r="H87" s="30"/>
      <c r="I87" s="29"/>
      <c r="J87" s="29"/>
      <c r="K87" s="29"/>
      <c r="L87" s="29"/>
      <c r="M87" s="29"/>
      <c r="N87" s="31"/>
      <c r="O87" s="29"/>
      <c r="P87" s="201"/>
      <c r="Q87" s="18"/>
      <c r="R87" s="49"/>
      <c r="S87" s="34">
        <v>0</v>
      </c>
      <c r="T87" s="53"/>
      <c r="U87" s="34">
        <v>0</v>
      </c>
      <c r="W87" s="34">
        <v>0</v>
      </c>
      <c r="AB87" s="5"/>
      <c r="AC87" s="191"/>
    </row>
    <row r="88" spans="1:29" x14ac:dyDescent="0.25">
      <c r="A88" t="s">
        <v>1512</v>
      </c>
      <c r="B88" t="s">
        <v>84</v>
      </c>
      <c r="C88" s="29">
        <v>0</v>
      </c>
      <c r="D88" s="29">
        <v>3537.83</v>
      </c>
      <c r="E88" s="29"/>
      <c r="F88" s="29"/>
      <c r="G88" s="29"/>
      <c r="H88" s="30"/>
      <c r="I88" s="29"/>
      <c r="J88" s="29"/>
      <c r="K88" s="29"/>
      <c r="L88" s="29"/>
      <c r="M88" s="29"/>
      <c r="N88" s="31"/>
      <c r="O88" s="29"/>
      <c r="P88" s="201"/>
      <c r="Q88" s="18"/>
      <c r="R88" s="49"/>
      <c r="S88" s="34">
        <v>0</v>
      </c>
      <c r="T88" s="53"/>
      <c r="U88" s="34">
        <v>0</v>
      </c>
      <c r="W88" s="34">
        <v>0</v>
      </c>
      <c r="AB88" s="5"/>
      <c r="AC88" s="191"/>
    </row>
    <row r="89" spans="1:29" x14ac:dyDescent="0.25">
      <c r="A89" t="s">
        <v>1513</v>
      </c>
      <c r="B89" t="s">
        <v>1514</v>
      </c>
      <c r="C89" s="29">
        <v>0</v>
      </c>
      <c r="D89" s="29">
        <v>0</v>
      </c>
      <c r="E89" s="29"/>
      <c r="F89" s="29"/>
      <c r="G89" s="29"/>
      <c r="H89" s="30"/>
      <c r="I89" s="29"/>
      <c r="J89" s="29"/>
      <c r="K89" s="29"/>
      <c r="L89" s="29"/>
      <c r="M89" s="29"/>
      <c r="N89" s="31"/>
      <c r="O89" s="29"/>
      <c r="P89" s="201"/>
      <c r="Q89" s="18"/>
      <c r="R89" s="49"/>
      <c r="S89" s="34">
        <v>0</v>
      </c>
      <c r="T89" s="53"/>
      <c r="U89" s="34">
        <v>0</v>
      </c>
      <c r="W89" s="34">
        <v>0</v>
      </c>
      <c r="AB89" s="5"/>
      <c r="AC89" s="191"/>
    </row>
    <row r="90" spans="1:29" x14ac:dyDescent="0.25">
      <c r="A90" t="s">
        <v>1515</v>
      </c>
      <c r="B90" t="s">
        <v>1516</v>
      </c>
      <c r="C90" s="29">
        <v>0</v>
      </c>
      <c r="D90" s="29">
        <v>0</v>
      </c>
      <c r="E90" s="29"/>
      <c r="F90" s="29"/>
      <c r="G90" s="29"/>
      <c r="H90" s="30"/>
      <c r="I90" s="29"/>
      <c r="J90" s="29"/>
      <c r="K90" s="29"/>
      <c r="L90" s="29"/>
      <c r="M90" s="29"/>
      <c r="N90" s="31"/>
      <c r="O90" s="29"/>
      <c r="P90" s="201"/>
      <c r="Q90" s="18"/>
      <c r="R90" s="49"/>
      <c r="S90" s="34">
        <v>0</v>
      </c>
      <c r="T90" s="53"/>
      <c r="U90" s="34">
        <v>0</v>
      </c>
      <c r="W90" s="34">
        <v>0</v>
      </c>
      <c r="AB90" s="5"/>
      <c r="AC90" s="191"/>
    </row>
    <row r="91" spans="1:29" x14ac:dyDescent="0.25">
      <c r="B91" t="s">
        <v>1517</v>
      </c>
      <c r="C91" s="56">
        <v>370583</v>
      </c>
      <c r="D91" s="56">
        <v>341652.52000000008</v>
      </c>
      <c r="E91" s="56">
        <v>0</v>
      </c>
      <c r="F91" s="56">
        <v>-327.97</v>
      </c>
      <c r="G91" s="56">
        <v>327.97</v>
      </c>
      <c r="H91" s="56"/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7">
        <v>0</v>
      </c>
      <c r="O91" s="55"/>
      <c r="P91" s="17"/>
      <c r="R91" s="56">
        <v>0</v>
      </c>
      <c r="S91" s="128">
        <v>0</v>
      </c>
      <c r="T91" s="56">
        <v>0</v>
      </c>
      <c r="U91" s="128">
        <v>0</v>
      </c>
      <c r="V91" s="56">
        <v>0</v>
      </c>
      <c r="W91" s="128">
        <v>0</v>
      </c>
      <c r="AB91" s="5"/>
      <c r="AC91" s="191"/>
    </row>
    <row r="92" spans="1:29" ht="6" customHeight="1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1"/>
      <c r="O92" s="29"/>
      <c r="P92" s="17"/>
      <c r="S92" s="23"/>
      <c r="U92" s="23"/>
      <c r="W92" s="23"/>
      <c r="AB92" s="5"/>
      <c r="AC92" s="191"/>
    </row>
    <row r="93" spans="1:29" x14ac:dyDescent="0.25">
      <c r="A93" s="1" t="s">
        <v>1518</v>
      </c>
      <c r="B93" s="5"/>
      <c r="C93" s="29"/>
      <c r="D93" s="29"/>
      <c r="E93" s="29"/>
      <c r="F93" s="29"/>
      <c r="G93" s="29"/>
      <c r="H93" s="29"/>
      <c r="I93" s="3"/>
      <c r="J93" s="3"/>
      <c r="K93" s="3"/>
      <c r="L93" s="3"/>
      <c r="M93" s="3"/>
      <c r="N93" s="31"/>
      <c r="O93" s="29"/>
      <c r="P93" s="17"/>
      <c r="S93" s="23"/>
      <c r="U93" s="23"/>
      <c r="W93" s="23"/>
      <c r="AB93" s="5"/>
      <c r="AC93" s="191"/>
    </row>
    <row r="94" spans="1:29" x14ac:dyDescent="0.25">
      <c r="A94" t="s">
        <v>1519</v>
      </c>
      <c r="B94" s="5" t="s">
        <v>1469</v>
      </c>
      <c r="C94" s="29">
        <v>59819</v>
      </c>
      <c r="D94" s="29">
        <v>56120.52</v>
      </c>
      <c r="E94" s="29">
        <v>0</v>
      </c>
      <c r="F94" s="29">
        <v>15060.09</v>
      </c>
      <c r="G94" s="29">
        <v>-15060.09</v>
      </c>
      <c r="H94" s="30" t="s">
        <v>2871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1">
        <v>0</v>
      </c>
      <c r="O94" s="29"/>
      <c r="P94" s="201"/>
      <c r="Q94" s="18"/>
      <c r="R94" s="49"/>
      <c r="S94" s="34">
        <v>0</v>
      </c>
      <c r="T94" s="53"/>
      <c r="U94" s="34">
        <v>0</v>
      </c>
      <c r="W94" s="34">
        <v>0</v>
      </c>
      <c r="AB94" s="5"/>
      <c r="AC94" s="191"/>
    </row>
    <row r="95" spans="1:29" x14ac:dyDescent="0.25">
      <c r="A95" t="s">
        <v>1520</v>
      </c>
      <c r="B95" s="5" t="s">
        <v>45</v>
      </c>
      <c r="C95" s="29">
        <v>12204</v>
      </c>
      <c r="D95" s="29">
        <v>17530.72</v>
      </c>
      <c r="E95" s="29"/>
      <c r="F95" s="29"/>
      <c r="G95" s="29"/>
      <c r="H95" s="30"/>
      <c r="I95" s="29"/>
      <c r="J95" s="29"/>
      <c r="K95" s="29"/>
      <c r="L95" s="29"/>
      <c r="M95" s="29"/>
      <c r="N95" s="31"/>
      <c r="O95" s="29"/>
      <c r="P95" s="201"/>
      <c r="Q95" s="18"/>
      <c r="R95" s="49"/>
      <c r="S95" s="34">
        <v>0</v>
      </c>
      <c r="T95" s="53"/>
      <c r="U95" s="34">
        <v>0</v>
      </c>
      <c r="W95" s="34">
        <v>0</v>
      </c>
      <c r="AB95" s="5"/>
      <c r="AC95" s="191"/>
    </row>
    <row r="96" spans="1:29" x14ac:dyDescent="0.25">
      <c r="A96" t="s">
        <v>1521</v>
      </c>
      <c r="B96" s="5" t="s">
        <v>1522</v>
      </c>
      <c r="C96" s="29">
        <v>1650</v>
      </c>
      <c r="D96" s="29">
        <v>371.9</v>
      </c>
      <c r="E96" s="29"/>
      <c r="F96" s="29"/>
      <c r="G96" s="29"/>
      <c r="H96" s="30"/>
      <c r="I96" s="29"/>
      <c r="J96" s="29"/>
      <c r="K96" s="29"/>
      <c r="L96" s="29"/>
      <c r="M96" s="29"/>
      <c r="N96" s="31"/>
      <c r="O96" s="29"/>
      <c r="P96" s="201"/>
      <c r="Q96" s="18"/>
      <c r="R96" s="49"/>
      <c r="S96" s="34">
        <v>0</v>
      </c>
      <c r="T96" s="53"/>
      <c r="U96" s="34">
        <v>0</v>
      </c>
      <c r="W96" s="34">
        <v>0</v>
      </c>
      <c r="AB96" s="5"/>
      <c r="AC96" s="191"/>
    </row>
    <row r="97" spans="1:29" x14ac:dyDescent="0.25">
      <c r="A97" t="s">
        <v>1523</v>
      </c>
      <c r="B97" s="5" t="s">
        <v>1524</v>
      </c>
      <c r="C97" s="29">
        <v>650</v>
      </c>
      <c r="D97" s="29">
        <v>475.11</v>
      </c>
      <c r="E97" s="29"/>
      <c r="F97" s="29"/>
      <c r="G97" s="29"/>
      <c r="H97" s="30"/>
      <c r="I97" s="29"/>
      <c r="J97" s="29"/>
      <c r="K97" s="29"/>
      <c r="L97" s="29"/>
      <c r="M97" s="29"/>
      <c r="N97" s="31"/>
      <c r="O97" s="29"/>
      <c r="P97" s="201"/>
      <c r="Q97" s="18"/>
      <c r="R97" s="49"/>
      <c r="S97" s="34">
        <v>0</v>
      </c>
      <c r="T97" s="53"/>
      <c r="U97" s="34">
        <v>0</v>
      </c>
      <c r="W97" s="34">
        <v>0</v>
      </c>
      <c r="AB97" s="5"/>
      <c r="AC97" s="191"/>
    </row>
    <row r="98" spans="1:29" x14ac:dyDescent="0.25">
      <c r="A98" t="s">
        <v>1525</v>
      </c>
      <c r="B98" s="5" t="s">
        <v>861</v>
      </c>
      <c r="C98" s="29">
        <v>5000</v>
      </c>
      <c r="D98" s="29">
        <v>4978.46</v>
      </c>
      <c r="E98" s="29"/>
      <c r="F98" s="29"/>
      <c r="G98" s="29"/>
      <c r="H98" s="30"/>
      <c r="I98" s="29"/>
      <c r="J98" s="29"/>
      <c r="K98" s="29"/>
      <c r="L98" s="29"/>
      <c r="M98" s="29"/>
      <c r="N98" s="31"/>
      <c r="O98" s="29"/>
      <c r="P98" s="201"/>
      <c r="Q98" s="18"/>
      <c r="R98" s="49"/>
      <c r="S98" s="34">
        <v>0</v>
      </c>
      <c r="T98" s="53"/>
      <c r="U98" s="34">
        <v>0</v>
      </c>
      <c r="W98" s="34">
        <v>0</v>
      </c>
      <c r="AB98" s="5"/>
      <c r="AC98" s="191"/>
    </row>
    <row r="99" spans="1:29" x14ac:dyDescent="0.25">
      <c r="A99" t="s">
        <v>1526</v>
      </c>
      <c r="B99" s="5" t="s">
        <v>1527</v>
      </c>
      <c r="C99" s="29">
        <v>6000</v>
      </c>
      <c r="D99" s="29">
        <v>1241.6600000000001</v>
      </c>
      <c r="E99" s="29"/>
      <c r="F99" s="29"/>
      <c r="G99" s="29"/>
      <c r="H99" s="30"/>
      <c r="I99" s="29"/>
      <c r="J99" s="29"/>
      <c r="K99" s="29"/>
      <c r="L99" s="29"/>
      <c r="M99" s="29"/>
      <c r="N99" s="31"/>
      <c r="O99" s="29"/>
      <c r="P99" s="201"/>
      <c r="Q99" s="18"/>
      <c r="R99" s="49"/>
      <c r="S99" s="34">
        <v>0</v>
      </c>
      <c r="T99" s="53"/>
      <c r="U99" s="34">
        <v>0</v>
      </c>
      <c r="W99" s="34">
        <v>0</v>
      </c>
      <c r="AB99" s="5"/>
      <c r="AC99" s="191"/>
    </row>
    <row r="100" spans="1:29" x14ac:dyDescent="0.25">
      <c r="A100" t="s">
        <v>1528</v>
      </c>
      <c r="B100" s="5" t="s">
        <v>1529</v>
      </c>
      <c r="C100" s="29">
        <v>2500</v>
      </c>
      <c r="D100" s="29">
        <v>66.98</v>
      </c>
      <c r="E100" s="29"/>
      <c r="F100" s="29"/>
      <c r="G100" s="29"/>
      <c r="H100" s="30"/>
      <c r="I100" s="29"/>
      <c r="J100" s="29"/>
      <c r="K100" s="29"/>
      <c r="L100" s="29"/>
      <c r="M100" s="29"/>
      <c r="N100" s="31"/>
      <c r="O100" s="29"/>
      <c r="P100" s="201"/>
      <c r="Q100" s="18"/>
      <c r="R100" s="49"/>
      <c r="S100" s="34">
        <v>0</v>
      </c>
      <c r="T100" s="53"/>
      <c r="U100" s="34">
        <v>0</v>
      </c>
      <c r="W100" s="34">
        <v>0</v>
      </c>
      <c r="AB100" s="5"/>
      <c r="AC100" s="191"/>
    </row>
    <row r="101" spans="1:29" x14ac:dyDescent="0.25">
      <c r="A101" t="s">
        <v>1530</v>
      </c>
      <c r="B101" s="5" t="s">
        <v>1531</v>
      </c>
      <c r="C101" s="29">
        <v>3000</v>
      </c>
      <c r="D101" s="29">
        <v>3429.36</v>
      </c>
      <c r="E101" s="29"/>
      <c r="F101" s="29"/>
      <c r="G101" s="29"/>
      <c r="H101" s="30"/>
      <c r="I101" s="29"/>
      <c r="J101" s="29"/>
      <c r="K101" s="29"/>
      <c r="L101" s="29"/>
      <c r="M101" s="29"/>
      <c r="N101" s="31"/>
      <c r="O101" s="29"/>
      <c r="P101" s="201"/>
      <c r="Q101" s="18"/>
      <c r="R101" s="49"/>
      <c r="S101" s="34">
        <v>0</v>
      </c>
      <c r="T101" s="53"/>
      <c r="U101" s="34">
        <v>0</v>
      </c>
      <c r="W101" s="34">
        <v>0</v>
      </c>
      <c r="AB101" s="5"/>
      <c r="AC101" s="191"/>
    </row>
    <row r="102" spans="1:29" x14ac:dyDescent="0.25">
      <c r="A102" t="s">
        <v>1532</v>
      </c>
      <c r="B102" s="5" t="s">
        <v>1533</v>
      </c>
      <c r="C102" s="29">
        <v>1000</v>
      </c>
      <c r="D102" s="29">
        <v>944.51</v>
      </c>
      <c r="E102" s="29"/>
      <c r="F102" s="29"/>
      <c r="G102" s="29"/>
      <c r="H102" s="30"/>
      <c r="I102" s="29"/>
      <c r="J102" s="29"/>
      <c r="K102" s="29"/>
      <c r="L102" s="29"/>
      <c r="M102" s="29"/>
      <c r="N102" s="31"/>
      <c r="O102" s="29"/>
      <c r="P102" s="201"/>
      <c r="Q102" s="18"/>
      <c r="R102" s="49"/>
      <c r="S102" s="34">
        <v>0</v>
      </c>
      <c r="T102" s="53"/>
      <c r="U102" s="34">
        <v>0</v>
      </c>
      <c r="W102" s="34">
        <v>0</v>
      </c>
      <c r="AB102" s="5"/>
      <c r="AC102" s="191"/>
    </row>
    <row r="103" spans="1:29" x14ac:dyDescent="0.25">
      <c r="A103" t="s">
        <v>1534</v>
      </c>
      <c r="B103" s="5" t="s">
        <v>1535</v>
      </c>
      <c r="C103" s="29">
        <v>3500</v>
      </c>
      <c r="D103" s="29">
        <v>2136.77</v>
      </c>
      <c r="E103" s="29"/>
      <c r="F103" s="29"/>
      <c r="G103" s="29"/>
      <c r="H103" s="30"/>
      <c r="I103" s="29"/>
      <c r="J103" s="29"/>
      <c r="K103" s="29"/>
      <c r="L103" s="29"/>
      <c r="M103" s="29"/>
      <c r="N103" s="31"/>
      <c r="O103" s="29"/>
      <c r="P103" s="201"/>
      <c r="Q103" s="18"/>
      <c r="R103" s="49"/>
      <c r="S103" s="34">
        <v>0</v>
      </c>
      <c r="T103" s="53"/>
      <c r="U103" s="34">
        <v>0</v>
      </c>
      <c r="W103" s="34">
        <v>0</v>
      </c>
      <c r="AB103" s="5"/>
      <c r="AC103" s="191"/>
    </row>
    <row r="104" spans="1:29" x14ac:dyDescent="0.25">
      <c r="A104" t="s">
        <v>1536</v>
      </c>
      <c r="B104" s="5" t="s">
        <v>1537</v>
      </c>
      <c r="C104" s="29">
        <v>16500</v>
      </c>
      <c r="D104" s="29">
        <v>18532.79</v>
      </c>
      <c r="E104" s="29"/>
      <c r="F104" s="29"/>
      <c r="G104" s="29"/>
      <c r="H104" s="30"/>
      <c r="I104" s="29"/>
      <c r="J104" s="29"/>
      <c r="K104" s="29"/>
      <c r="L104" s="29"/>
      <c r="M104" s="29"/>
      <c r="N104" s="31"/>
      <c r="O104" s="29"/>
      <c r="P104" s="201"/>
      <c r="Q104" s="18"/>
      <c r="R104" s="49"/>
      <c r="S104" s="34">
        <v>0</v>
      </c>
      <c r="T104" s="53"/>
      <c r="U104" s="34">
        <v>0</v>
      </c>
      <c r="W104" s="34">
        <v>0</v>
      </c>
      <c r="AB104" s="5"/>
      <c r="AC104" s="191"/>
    </row>
    <row r="105" spans="1:29" x14ac:dyDescent="0.25">
      <c r="A105" t="s">
        <v>1538</v>
      </c>
      <c r="B105" s="5" t="s">
        <v>1539</v>
      </c>
      <c r="C105" s="29">
        <v>11000</v>
      </c>
      <c r="D105" s="29">
        <v>6297.03</v>
      </c>
      <c r="E105" s="29"/>
      <c r="F105" s="29"/>
      <c r="G105" s="29"/>
      <c r="H105" s="30"/>
      <c r="I105" s="29"/>
      <c r="J105" s="29"/>
      <c r="K105" s="29"/>
      <c r="L105" s="29"/>
      <c r="M105" s="29"/>
      <c r="N105" s="31"/>
      <c r="O105" s="29"/>
      <c r="P105" s="201"/>
      <c r="Q105" s="18"/>
      <c r="R105" s="49"/>
      <c r="S105" s="34">
        <v>0</v>
      </c>
      <c r="T105" s="53"/>
      <c r="U105" s="34">
        <v>0</v>
      </c>
      <c r="W105" s="34">
        <v>0</v>
      </c>
      <c r="AB105" s="5"/>
      <c r="AC105" s="191"/>
    </row>
    <row r="106" spans="1:29" x14ac:dyDescent="0.25">
      <c r="A106" t="s">
        <v>1540</v>
      </c>
      <c r="B106" s="5" t="s">
        <v>1541</v>
      </c>
      <c r="C106" s="29">
        <v>5000</v>
      </c>
      <c r="D106" s="29">
        <v>1128.8399999999999</v>
      </c>
      <c r="E106" s="29"/>
      <c r="F106" s="29"/>
      <c r="G106" s="29"/>
      <c r="H106" s="30"/>
      <c r="I106" s="29"/>
      <c r="J106" s="29"/>
      <c r="K106" s="29"/>
      <c r="L106" s="29"/>
      <c r="M106" s="29"/>
      <c r="N106" s="31"/>
      <c r="O106" s="29"/>
      <c r="P106" s="201"/>
      <c r="Q106" s="18"/>
      <c r="R106" s="49"/>
      <c r="S106" s="34">
        <v>0</v>
      </c>
      <c r="T106" s="53"/>
      <c r="U106" s="34">
        <v>0</v>
      </c>
      <c r="W106" s="34">
        <v>0</v>
      </c>
      <c r="AB106" s="5"/>
      <c r="AC106" s="191"/>
    </row>
    <row r="107" spans="1:29" x14ac:dyDescent="0.25">
      <c r="A107" t="s">
        <v>1542</v>
      </c>
      <c r="B107" s="5" t="s">
        <v>1543</v>
      </c>
      <c r="C107" s="29">
        <v>0</v>
      </c>
      <c r="D107" s="29">
        <v>0</v>
      </c>
      <c r="E107" s="29"/>
      <c r="F107" s="29"/>
      <c r="G107" s="29"/>
      <c r="H107" s="30"/>
      <c r="I107" s="29"/>
      <c r="J107" s="29"/>
      <c r="K107" s="29"/>
      <c r="L107" s="29"/>
      <c r="M107" s="29"/>
      <c r="N107" s="31"/>
      <c r="O107" s="29"/>
      <c r="P107" s="201"/>
      <c r="Q107" s="18"/>
      <c r="R107" s="49"/>
      <c r="S107" s="34">
        <v>0</v>
      </c>
      <c r="T107" s="53"/>
      <c r="U107" s="34">
        <v>0</v>
      </c>
      <c r="W107" s="34">
        <v>0</v>
      </c>
      <c r="AB107" s="5"/>
      <c r="AC107" s="191"/>
    </row>
    <row r="108" spans="1:29" x14ac:dyDescent="0.25">
      <c r="A108" t="s">
        <v>1544</v>
      </c>
      <c r="B108" s="5" t="s">
        <v>150</v>
      </c>
      <c r="C108" s="29">
        <v>3000</v>
      </c>
      <c r="D108" s="29">
        <v>2842.86</v>
      </c>
      <c r="E108" s="29">
        <v>0</v>
      </c>
      <c r="F108" s="29">
        <v>705.74</v>
      </c>
      <c r="G108" s="29">
        <v>-705.74</v>
      </c>
      <c r="H108" s="30" t="s">
        <v>2871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1">
        <v>0</v>
      </c>
      <c r="O108" s="29"/>
      <c r="P108" s="201"/>
      <c r="Q108" s="18"/>
      <c r="R108" s="49"/>
      <c r="S108" s="34">
        <v>0</v>
      </c>
      <c r="T108" s="53"/>
      <c r="U108" s="34">
        <v>0</v>
      </c>
      <c r="W108" s="34">
        <v>0</v>
      </c>
      <c r="AB108" s="5"/>
      <c r="AC108" s="191"/>
    </row>
    <row r="109" spans="1:29" x14ac:dyDescent="0.25">
      <c r="A109" t="s">
        <v>1545</v>
      </c>
      <c r="B109" s="5" t="s">
        <v>471</v>
      </c>
      <c r="C109" s="29">
        <v>500</v>
      </c>
      <c r="D109" s="29">
        <v>516.28</v>
      </c>
      <c r="E109" s="29"/>
      <c r="F109" s="29"/>
      <c r="G109" s="29"/>
      <c r="H109" s="30"/>
      <c r="I109" s="29"/>
      <c r="J109" s="29"/>
      <c r="K109" s="29"/>
      <c r="L109" s="29"/>
      <c r="M109" s="29"/>
      <c r="N109" s="31"/>
      <c r="O109" s="29"/>
      <c r="P109" s="201"/>
      <c r="Q109" s="18"/>
      <c r="R109" s="49"/>
      <c r="S109" s="34">
        <v>0</v>
      </c>
      <c r="T109" s="53"/>
      <c r="U109" s="34">
        <v>0</v>
      </c>
      <c r="W109" s="34">
        <v>0</v>
      </c>
      <c r="AB109" s="5"/>
      <c r="AC109" s="191"/>
    </row>
    <row r="110" spans="1:29" x14ac:dyDescent="0.25">
      <c r="B110" s="5" t="s">
        <v>1546</v>
      </c>
      <c r="C110" s="331">
        <v>131323</v>
      </c>
      <c r="D110" s="331">
        <v>116613.79</v>
      </c>
      <c r="E110" s="331">
        <v>0</v>
      </c>
      <c r="F110" s="331">
        <v>15765.83</v>
      </c>
      <c r="G110" s="331">
        <v>-15765.83</v>
      </c>
      <c r="H110" s="331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7">
        <v>0</v>
      </c>
      <c r="O110" s="55"/>
      <c r="P110" s="17"/>
      <c r="R110" s="56">
        <v>0</v>
      </c>
      <c r="S110" s="128">
        <v>0</v>
      </c>
      <c r="T110" s="56">
        <v>0</v>
      </c>
      <c r="U110" s="128">
        <v>0</v>
      </c>
      <c r="V110" s="56">
        <v>0</v>
      </c>
      <c r="W110" s="128">
        <v>0</v>
      </c>
      <c r="AB110" s="5"/>
      <c r="AC110" s="191"/>
    </row>
    <row r="111" spans="1:29" ht="5.25" customHeight="1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1"/>
      <c r="O111" s="29"/>
      <c r="P111" s="17"/>
      <c r="S111" s="23"/>
      <c r="U111" s="23"/>
      <c r="W111" s="23"/>
      <c r="AB111" s="5"/>
      <c r="AC111" s="191"/>
    </row>
    <row r="112" spans="1:29" x14ac:dyDescent="0.25">
      <c r="A112" s="1" t="s">
        <v>1547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1"/>
      <c r="O112" s="29"/>
      <c r="P112" s="17"/>
      <c r="S112" s="23"/>
      <c r="U112" s="23"/>
      <c r="W112" s="23"/>
      <c r="AB112" s="5"/>
      <c r="AC112" s="191"/>
    </row>
    <row r="113" spans="1:29" x14ac:dyDescent="0.25">
      <c r="A113" t="s">
        <v>1548</v>
      </c>
      <c r="B113" t="s">
        <v>1549</v>
      </c>
      <c r="C113" s="29"/>
      <c r="D113" s="29"/>
      <c r="E113" s="29"/>
      <c r="F113" s="29"/>
      <c r="G113" s="29"/>
      <c r="H113" s="30"/>
      <c r="I113" s="29"/>
      <c r="J113" s="29"/>
      <c r="K113" s="29"/>
      <c r="L113" s="29"/>
      <c r="M113" s="29"/>
      <c r="N113" s="31"/>
      <c r="O113" s="29"/>
      <c r="P113" s="201"/>
      <c r="Q113" s="18"/>
      <c r="R113" s="49"/>
      <c r="S113" s="34">
        <v>0</v>
      </c>
      <c r="T113" s="53"/>
      <c r="U113" s="34">
        <v>0</v>
      </c>
      <c r="W113" s="34">
        <v>0</v>
      </c>
      <c r="AB113" s="5"/>
      <c r="AC113" s="191"/>
    </row>
    <row r="114" spans="1:29" x14ac:dyDescent="0.25">
      <c r="A114" t="s">
        <v>1550</v>
      </c>
      <c r="B114" t="s">
        <v>1551</v>
      </c>
      <c r="C114" s="29">
        <v>147275</v>
      </c>
      <c r="D114" s="29">
        <v>124119.58</v>
      </c>
      <c r="E114" s="29"/>
      <c r="F114" s="29"/>
      <c r="G114" s="29"/>
      <c r="H114" s="30"/>
      <c r="I114" s="29"/>
      <c r="J114" s="29"/>
      <c r="K114" s="29"/>
      <c r="L114" s="29"/>
      <c r="M114" s="29"/>
      <c r="N114" s="31"/>
      <c r="O114" s="29"/>
      <c r="P114" s="201"/>
      <c r="Q114" s="18"/>
      <c r="R114" s="49"/>
      <c r="S114" s="34">
        <v>0</v>
      </c>
      <c r="T114" s="53"/>
      <c r="U114" s="34">
        <v>0</v>
      </c>
      <c r="W114" s="34">
        <v>0</v>
      </c>
      <c r="AB114" s="5"/>
      <c r="AC114" s="191"/>
    </row>
    <row r="115" spans="1:29" x14ac:dyDescent="0.25">
      <c r="A115" t="s">
        <v>1552</v>
      </c>
      <c r="B115" t="s">
        <v>1553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1"/>
      <c r="O115" s="29"/>
      <c r="P115" s="201"/>
      <c r="Q115" s="18"/>
      <c r="R115" s="49"/>
      <c r="S115" s="34">
        <v>0</v>
      </c>
      <c r="T115" s="53"/>
      <c r="U115" s="34">
        <v>0</v>
      </c>
      <c r="W115" s="34">
        <v>0</v>
      </c>
      <c r="AB115" s="5"/>
      <c r="AC115" s="191"/>
    </row>
    <row r="116" spans="1:29" x14ac:dyDescent="0.25">
      <c r="A116" t="s">
        <v>1554</v>
      </c>
      <c r="B116" t="s">
        <v>1555</v>
      </c>
      <c r="C116" s="29">
        <v>69808</v>
      </c>
      <c r="D116" s="29">
        <v>57679.65</v>
      </c>
      <c r="E116" s="29"/>
      <c r="F116" s="29"/>
      <c r="G116" s="29"/>
      <c r="H116" s="30"/>
      <c r="I116" s="29"/>
      <c r="J116" s="29"/>
      <c r="K116" s="29"/>
      <c r="L116" s="29"/>
      <c r="M116" s="29"/>
      <c r="N116" s="31"/>
      <c r="O116" s="29"/>
      <c r="P116" s="201"/>
      <c r="Q116" s="18"/>
      <c r="R116" s="49"/>
      <c r="S116" s="34">
        <v>0</v>
      </c>
      <c r="T116" s="53"/>
      <c r="U116" s="34">
        <v>0</v>
      </c>
      <c r="W116" s="34">
        <v>0</v>
      </c>
      <c r="AB116" s="5"/>
      <c r="AC116" s="191"/>
    </row>
    <row r="117" spans="1:29" x14ac:dyDescent="0.25">
      <c r="A117" t="s">
        <v>1556</v>
      </c>
      <c r="B117" t="s">
        <v>78</v>
      </c>
      <c r="C117" s="29"/>
      <c r="D117" s="29"/>
      <c r="E117" s="29"/>
      <c r="F117" s="29"/>
      <c r="G117" s="29"/>
      <c r="H117" s="30"/>
      <c r="I117" s="29"/>
      <c r="J117" s="29"/>
      <c r="K117" s="29"/>
      <c r="L117" s="29"/>
      <c r="M117" s="29"/>
      <c r="N117" s="31"/>
      <c r="O117" s="29"/>
      <c r="P117" s="201"/>
      <c r="Q117" s="18"/>
      <c r="R117" s="49"/>
      <c r="S117" s="34">
        <v>0</v>
      </c>
      <c r="T117" s="53"/>
      <c r="U117" s="34">
        <v>0</v>
      </c>
      <c r="W117" s="34">
        <v>0</v>
      </c>
      <c r="AB117" s="5"/>
      <c r="AC117" s="191"/>
    </row>
    <row r="118" spans="1:29" x14ac:dyDescent="0.25">
      <c r="A118" t="s">
        <v>1557</v>
      </c>
      <c r="B118" t="s">
        <v>1558</v>
      </c>
      <c r="C118" s="29"/>
      <c r="D118" s="29"/>
      <c r="E118" s="29"/>
      <c r="F118" s="29"/>
      <c r="G118" s="29"/>
      <c r="H118" s="30"/>
      <c r="I118" s="29"/>
      <c r="J118" s="29"/>
      <c r="K118" s="29"/>
      <c r="L118" s="29"/>
      <c r="M118" s="29"/>
      <c r="N118" s="31"/>
      <c r="O118" s="29"/>
      <c r="P118" s="201"/>
      <c r="Q118" s="18"/>
      <c r="R118" s="49"/>
      <c r="S118" s="34">
        <v>0</v>
      </c>
      <c r="T118" s="53"/>
      <c r="U118" s="34">
        <v>0</v>
      </c>
      <c r="W118" s="34">
        <v>0</v>
      </c>
      <c r="AB118" s="5"/>
      <c r="AC118" s="191"/>
    </row>
    <row r="119" spans="1:29" x14ac:dyDescent="0.25">
      <c r="A119" t="s">
        <v>1559</v>
      </c>
      <c r="B119" t="s">
        <v>82</v>
      </c>
      <c r="C119" s="29"/>
      <c r="D119" s="29"/>
      <c r="E119" s="29"/>
      <c r="F119" s="29"/>
      <c r="G119" s="29"/>
      <c r="H119" s="30"/>
      <c r="I119" s="29"/>
      <c r="J119" s="29"/>
      <c r="K119" s="29"/>
      <c r="L119" s="29"/>
      <c r="M119" s="29"/>
      <c r="N119" s="31"/>
      <c r="O119" s="29"/>
      <c r="P119" s="201"/>
      <c r="Q119" s="18"/>
      <c r="R119" s="49"/>
      <c r="S119" s="34">
        <v>0</v>
      </c>
      <c r="T119" s="53"/>
      <c r="U119" s="34">
        <v>0</v>
      </c>
      <c r="W119" s="34">
        <v>0</v>
      </c>
      <c r="AB119" s="5"/>
      <c r="AC119" s="191"/>
    </row>
    <row r="120" spans="1:29" x14ac:dyDescent="0.25">
      <c r="A120" t="s">
        <v>1560</v>
      </c>
      <c r="B120" t="s">
        <v>84</v>
      </c>
      <c r="C120" s="29"/>
      <c r="D120" s="29"/>
      <c r="E120" s="29"/>
      <c r="F120" s="29"/>
      <c r="G120" s="29"/>
      <c r="H120" s="30"/>
      <c r="I120" s="29"/>
      <c r="J120" s="29"/>
      <c r="K120" s="29"/>
      <c r="L120" s="29"/>
      <c r="M120" s="29"/>
      <c r="N120" s="31"/>
      <c r="O120" s="29"/>
      <c r="P120" s="201"/>
      <c r="Q120" s="18"/>
      <c r="R120" s="49"/>
      <c r="S120" s="34">
        <v>0</v>
      </c>
      <c r="T120" s="53"/>
      <c r="U120" s="34">
        <v>0</v>
      </c>
      <c r="W120" s="34">
        <v>0</v>
      </c>
      <c r="AB120" s="5"/>
      <c r="AC120" s="191"/>
    </row>
    <row r="121" spans="1:29" x14ac:dyDescent="0.25">
      <c r="A121" t="s">
        <v>1561</v>
      </c>
      <c r="B121" t="s">
        <v>1562</v>
      </c>
      <c r="C121" s="29">
        <v>6000</v>
      </c>
      <c r="D121" s="29">
        <v>0</v>
      </c>
      <c r="E121" s="29"/>
      <c r="F121" s="29"/>
      <c r="G121" s="29"/>
      <c r="H121" s="30"/>
      <c r="I121" s="29"/>
      <c r="J121" s="29"/>
      <c r="K121" s="29"/>
      <c r="L121" s="29"/>
      <c r="M121" s="29"/>
      <c r="N121" s="31"/>
      <c r="O121" s="29"/>
      <c r="P121" s="201"/>
      <c r="Q121" s="18"/>
      <c r="R121" s="49"/>
      <c r="S121" s="34">
        <v>0</v>
      </c>
      <c r="T121" s="53"/>
      <c r="U121" s="34">
        <v>0</v>
      </c>
      <c r="W121" s="34">
        <v>0</v>
      </c>
      <c r="AB121" s="5"/>
      <c r="AC121" s="191"/>
    </row>
    <row r="122" spans="1:29" x14ac:dyDescent="0.25">
      <c r="B122" t="s">
        <v>1563</v>
      </c>
      <c r="C122" s="56">
        <v>223083</v>
      </c>
      <c r="D122" s="56">
        <v>181799.23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7">
        <v>0</v>
      </c>
      <c r="O122" s="55"/>
      <c r="P122" s="17"/>
      <c r="R122" s="56">
        <v>0</v>
      </c>
      <c r="S122" s="128">
        <v>0</v>
      </c>
      <c r="T122" s="56">
        <v>0</v>
      </c>
      <c r="U122" s="128">
        <v>0</v>
      </c>
      <c r="V122" s="56">
        <v>0</v>
      </c>
      <c r="W122" s="128">
        <v>0</v>
      </c>
      <c r="AB122" s="5"/>
      <c r="AC122" s="191"/>
    </row>
    <row r="123" spans="1:29" ht="6" customHeight="1" x14ac:dyDescent="0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1"/>
      <c r="O123" s="29"/>
      <c r="P123" s="17"/>
      <c r="S123" s="23"/>
      <c r="U123" s="23"/>
      <c r="W123" s="23"/>
      <c r="AB123" s="5"/>
      <c r="AC123" s="191"/>
    </row>
    <row r="124" spans="1:29" x14ac:dyDescent="0.25">
      <c r="A124" s="1" t="s">
        <v>1454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1"/>
      <c r="O124" s="29"/>
      <c r="P124" s="17"/>
      <c r="S124" s="23"/>
      <c r="U124" s="23"/>
      <c r="W124" s="23"/>
      <c r="AB124" s="5"/>
      <c r="AC124" s="191"/>
    </row>
    <row r="125" spans="1:29" x14ac:dyDescent="0.25">
      <c r="A125" t="s">
        <v>1564</v>
      </c>
      <c r="B125" t="s">
        <v>1565</v>
      </c>
      <c r="C125" s="29">
        <v>46763</v>
      </c>
      <c r="D125" s="29">
        <v>17707.09</v>
      </c>
      <c r="E125" s="29"/>
      <c r="F125" s="29"/>
      <c r="G125" s="29"/>
      <c r="H125" s="30"/>
      <c r="I125" s="29"/>
      <c r="J125" s="29"/>
      <c r="K125" s="29"/>
      <c r="L125" s="29"/>
      <c r="M125" s="29"/>
      <c r="N125" s="31"/>
      <c r="O125" s="29"/>
      <c r="P125" s="201"/>
      <c r="Q125" s="18"/>
      <c r="R125" s="49"/>
      <c r="S125" s="34">
        <v>0</v>
      </c>
      <c r="T125" s="53"/>
      <c r="U125" s="34">
        <v>0</v>
      </c>
      <c r="W125" s="34">
        <v>0</v>
      </c>
      <c r="AB125" s="5"/>
      <c r="AC125" s="191"/>
    </row>
    <row r="126" spans="1:29" x14ac:dyDescent="0.25">
      <c r="A126" t="s">
        <v>1566</v>
      </c>
      <c r="B126" t="s">
        <v>45</v>
      </c>
      <c r="C126" s="29">
        <v>21745</v>
      </c>
      <c r="D126" s="29">
        <v>7486.58</v>
      </c>
      <c r="E126" s="29"/>
      <c r="F126" s="29"/>
      <c r="G126" s="29"/>
      <c r="H126" s="30"/>
      <c r="I126" s="29"/>
      <c r="J126" s="29"/>
      <c r="K126" s="29"/>
      <c r="L126" s="29"/>
      <c r="M126" s="29"/>
      <c r="N126" s="31"/>
      <c r="O126" s="29"/>
      <c r="P126" s="201"/>
      <c r="Q126" s="18"/>
      <c r="R126" s="49"/>
      <c r="S126" s="34">
        <v>0</v>
      </c>
      <c r="T126" s="53"/>
      <c r="U126" s="34">
        <v>0</v>
      </c>
      <c r="W126" s="34">
        <v>0</v>
      </c>
      <c r="AB126" s="5"/>
      <c r="AC126" s="191"/>
    </row>
    <row r="127" spans="1:29" x14ac:dyDescent="0.25">
      <c r="A127" s="5" t="s">
        <v>1567</v>
      </c>
      <c r="B127" s="5" t="s">
        <v>78</v>
      </c>
      <c r="C127" s="29">
        <v>0</v>
      </c>
      <c r="D127" s="29">
        <v>735.02</v>
      </c>
      <c r="E127" s="29"/>
      <c r="F127" s="29"/>
      <c r="G127" s="29"/>
      <c r="H127" s="30"/>
      <c r="I127" s="29"/>
      <c r="J127" s="29"/>
      <c r="K127" s="29"/>
      <c r="L127" s="29"/>
      <c r="M127" s="29"/>
      <c r="N127" s="31"/>
      <c r="O127" s="29"/>
      <c r="P127" s="201"/>
      <c r="Q127" s="18"/>
      <c r="R127" s="49"/>
      <c r="S127" s="34">
        <v>0</v>
      </c>
      <c r="T127" s="53"/>
      <c r="U127" s="34">
        <v>0</v>
      </c>
      <c r="W127" s="34">
        <v>0</v>
      </c>
      <c r="AB127" s="5"/>
      <c r="AC127" s="191"/>
    </row>
    <row r="128" spans="1:29" x14ac:dyDescent="0.25">
      <c r="A128" t="s">
        <v>1568</v>
      </c>
      <c r="B128" t="s">
        <v>80</v>
      </c>
      <c r="C128" s="29">
        <v>0</v>
      </c>
      <c r="D128" s="29">
        <v>1026.8</v>
      </c>
      <c r="E128" s="29"/>
      <c r="F128" s="29"/>
      <c r="G128" s="29"/>
      <c r="H128" s="30"/>
      <c r="I128" s="29"/>
      <c r="J128" s="29"/>
      <c r="K128" s="29"/>
      <c r="L128" s="29"/>
      <c r="M128" s="29"/>
      <c r="N128" s="31"/>
      <c r="O128" s="29"/>
      <c r="P128" s="201"/>
      <c r="Q128" s="18"/>
      <c r="R128" s="49"/>
      <c r="S128" s="34">
        <v>0</v>
      </c>
      <c r="T128" s="53"/>
      <c r="U128" s="34">
        <v>0</v>
      </c>
      <c r="W128" s="34">
        <v>0</v>
      </c>
      <c r="AB128" s="5"/>
      <c r="AC128" s="191"/>
    </row>
    <row r="129" spans="1:29" x14ac:dyDescent="0.25">
      <c r="A129" t="s">
        <v>1569</v>
      </c>
      <c r="B129" t="s">
        <v>82</v>
      </c>
      <c r="C129" s="29">
        <v>0</v>
      </c>
      <c r="D129" s="29">
        <v>1772.31</v>
      </c>
      <c r="E129" s="29"/>
      <c r="F129" s="29"/>
      <c r="G129" s="29"/>
      <c r="H129" s="30"/>
      <c r="I129" s="29"/>
      <c r="J129" s="29"/>
      <c r="K129" s="29"/>
      <c r="L129" s="29"/>
      <c r="M129" s="29"/>
      <c r="N129" s="31"/>
      <c r="O129" s="29"/>
      <c r="P129" s="201"/>
      <c r="Q129" s="18"/>
      <c r="R129" s="49"/>
      <c r="S129" s="34">
        <v>0</v>
      </c>
      <c r="T129" s="53"/>
      <c r="U129" s="34">
        <v>0</v>
      </c>
      <c r="W129" s="34">
        <v>0</v>
      </c>
      <c r="AB129" s="5"/>
      <c r="AC129" s="191"/>
    </row>
    <row r="130" spans="1:29" x14ac:dyDescent="0.25">
      <c r="A130" t="s">
        <v>1570</v>
      </c>
      <c r="B130" t="s">
        <v>84</v>
      </c>
      <c r="C130" s="29">
        <v>0</v>
      </c>
      <c r="D130" s="29">
        <v>1247.23</v>
      </c>
      <c r="E130" s="29"/>
      <c r="F130" s="29"/>
      <c r="G130" s="29"/>
      <c r="H130" s="30"/>
      <c r="I130" s="29"/>
      <c r="J130" s="29"/>
      <c r="K130" s="29"/>
      <c r="L130" s="29"/>
      <c r="M130" s="29"/>
      <c r="N130" s="31"/>
      <c r="O130" s="29"/>
      <c r="P130" s="201"/>
      <c r="Q130" s="18"/>
      <c r="R130" s="49"/>
      <c r="S130" s="34">
        <v>0</v>
      </c>
      <c r="T130" s="53"/>
      <c r="U130" s="34">
        <v>0</v>
      </c>
      <c r="W130" s="34">
        <v>0</v>
      </c>
      <c r="AB130" s="5"/>
      <c r="AC130" s="191"/>
    </row>
    <row r="131" spans="1:29" x14ac:dyDescent="0.25">
      <c r="A131" t="s">
        <v>1571</v>
      </c>
      <c r="B131" t="s">
        <v>1572</v>
      </c>
      <c r="C131" s="29">
        <v>18000</v>
      </c>
      <c r="D131" s="29">
        <v>15046.72</v>
      </c>
      <c r="E131" s="29"/>
      <c r="F131" s="29"/>
      <c r="G131" s="29"/>
      <c r="H131" s="30"/>
      <c r="I131" s="29"/>
      <c r="J131" s="29"/>
      <c r="K131" s="29"/>
      <c r="L131" s="29"/>
      <c r="M131" s="29"/>
      <c r="N131" s="31"/>
      <c r="O131" s="29"/>
      <c r="P131" s="201"/>
      <c r="Q131" s="18"/>
      <c r="R131" s="49"/>
      <c r="S131" s="34">
        <v>0</v>
      </c>
      <c r="T131" s="53"/>
      <c r="U131" s="34">
        <v>0</v>
      </c>
      <c r="W131" s="34">
        <v>0</v>
      </c>
      <c r="AB131" s="5"/>
      <c r="AC131" s="191"/>
    </row>
    <row r="132" spans="1:29" x14ac:dyDescent="0.25">
      <c r="A132" t="s">
        <v>1573</v>
      </c>
      <c r="B132" t="s">
        <v>1574</v>
      </c>
      <c r="C132" s="29">
        <v>0</v>
      </c>
      <c r="D132" s="29">
        <v>0</v>
      </c>
      <c r="E132" s="29"/>
      <c r="F132" s="29"/>
      <c r="G132" s="29"/>
      <c r="H132" s="30"/>
      <c r="I132" s="29"/>
      <c r="J132" s="29"/>
      <c r="K132" s="29"/>
      <c r="L132" s="29"/>
      <c r="M132" s="29"/>
      <c r="N132" s="31"/>
      <c r="O132" s="29"/>
      <c r="P132" s="201"/>
      <c r="Q132" s="18"/>
      <c r="R132" s="49"/>
      <c r="S132" s="34">
        <v>0</v>
      </c>
      <c r="T132" s="53"/>
      <c r="U132" s="34">
        <v>0</v>
      </c>
      <c r="W132" s="34">
        <v>0</v>
      </c>
      <c r="AB132" s="5"/>
      <c r="AC132" s="191"/>
    </row>
    <row r="133" spans="1:29" x14ac:dyDescent="0.25">
      <c r="A133" t="s">
        <v>1575</v>
      </c>
      <c r="B133" t="s">
        <v>1576</v>
      </c>
      <c r="C133" s="29">
        <v>8000</v>
      </c>
      <c r="D133" s="29">
        <v>2759.58</v>
      </c>
      <c r="E133" s="29"/>
      <c r="F133" s="29"/>
      <c r="G133" s="29"/>
      <c r="H133" s="30"/>
      <c r="I133" s="29"/>
      <c r="J133" s="29"/>
      <c r="K133" s="29"/>
      <c r="L133" s="29"/>
      <c r="M133" s="29"/>
      <c r="N133" s="31"/>
      <c r="O133" s="29"/>
      <c r="P133" s="201"/>
      <c r="Q133" s="18"/>
      <c r="R133" s="49"/>
      <c r="S133" s="34">
        <v>0</v>
      </c>
      <c r="T133" s="53"/>
      <c r="U133" s="34">
        <v>0</v>
      </c>
      <c r="W133" s="34">
        <v>0</v>
      </c>
      <c r="AB133" s="5"/>
      <c r="AC133" s="191"/>
    </row>
    <row r="134" spans="1:29" x14ac:dyDescent="0.25">
      <c r="A134" t="s">
        <v>1577</v>
      </c>
      <c r="B134" t="s">
        <v>1537</v>
      </c>
      <c r="C134" s="29">
        <v>100000</v>
      </c>
      <c r="D134" s="29">
        <v>107022.46</v>
      </c>
      <c r="E134" s="29"/>
      <c r="F134" s="29"/>
      <c r="G134" s="29"/>
      <c r="H134" s="30"/>
      <c r="I134" s="29"/>
      <c r="J134" s="29"/>
      <c r="K134" s="29"/>
      <c r="L134" s="29"/>
      <c r="M134" s="29"/>
      <c r="N134" s="31"/>
      <c r="O134" s="29"/>
      <c r="P134" s="201"/>
      <c r="Q134" s="18"/>
      <c r="R134" s="49"/>
      <c r="S134" s="34">
        <v>0</v>
      </c>
      <c r="T134" s="53"/>
      <c r="U134" s="34">
        <v>0</v>
      </c>
      <c r="W134" s="34">
        <v>0</v>
      </c>
      <c r="AB134" s="5"/>
      <c r="AC134" s="191"/>
    </row>
    <row r="135" spans="1:29" x14ac:dyDescent="0.25">
      <c r="A135" t="s">
        <v>1578</v>
      </c>
      <c r="B135" t="s">
        <v>1579</v>
      </c>
      <c r="C135" s="29">
        <v>0</v>
      </c>
      <c r="D135" s="29">
        <v>1092.68</v>
      </c>
      <c r="E135" s="29"/>
      <c r="F135" s="29"/>
      <c r="G135" s="29"/>
      <c r="H135" s="30"/>
      <c r="I135" s="29"/>
      <c r="J135" s="29"/>
      <c r="K135" s="29"/>
      <c r="L135" s="29"/>
      <c r="M135" s="29"/>
      <c r="N135" s="31"/>
      <c r="O135" s="29"/>
      <c r="P135" s="201"/>
      <c r="Q135" s="18"/>
      <c r="R135" s="49"/>
      <c r="S135" s="34">
        <v>0</v>
      </c>
      <c r="T135" s="53"/>
      <c r="U135" s="34">
        <v>0</v>
      </c>
      <c r="W135" s="34">
        <v>0</v>
      </c>
      <c r="AB135" s="5"/>
      <c r="AC135" s="191"/>
    </row>
    <row r="136" spans="1:29" x14ac:dyDescent="0.25">
      <c r="A136" t="s">
        <v>1580</v>
      </c>
      <c r="B136" t="s">
        <v>1581</v>
      </c>
      <c r="C136" s="29">
        <v>6711</v>
      </c>
      <c r="D136" s="29">
        <v>14500.02</v>
      </c>
      <c r="E136" s="29"/>
      <c r="F136" s="29"/>
      <c r="G136" s="29"/>
      <c r="H136" s="30"/>
      <c r="I136" s="29"/>
      <c r="J136" s="29"/>
      <c r="K136" s="29"/>
      <c r="L136" s="29"/>
      <c r="M136" s="29"/>
      <c r="N136" s="31"/>
      <c r="O136" s="29"/>
      <c r="P136" s="201"/>
      <c r="Q136" s="18"/>
      <c r="R136" s="49"/>
      <c r="S136" s="34">
        <v>0</v>
      </c>
      <c r="T136" s="53"/>
      <c r="U136" s="34">
        <v>0</v>
      </c>
      <c r="W136" s="34">
        <v>0</v>
      </c>
      <c r="AB136" s="5"/>
      <c r="AC136" s="191"/>
    </row>
    <row r="137" spans="1:29" x14ac:dyDescent="0.25">
      <c r="A137" t="s">
        <v>1582</v>
      </c>
      <c r="B137" t="s">
        <v>1583</v>
      </c>
      <c r="C137" s="29">
        <v>40236</v>
      </c>
      <c r="D137" s="29">
        <v>34304.22</v>
      </c>
      <c r="E137" s="29"/>
      <c r="F137" s="29"/>
      <c r="G137" s="29"/>
      <c r="H137" s="30"/>
      <c r="I137" s="29"/>
      <c r="J137" s="29"/>
      <c r="K137" s="29"/>
      <c r="L137" s="29"/>
      <c r="M137" s="29"/>
      <c r="N137" s="31"/>
      <c r="O137" s="29"/>
      <c r="P137" s="201"/>
      <c r="Q137" s="18"/>
      <c r="R137" s="49"/>
      <c r="S137" s="34">
        <v>0</v>
      </c>
      <c r="T137" s="53"/>
      <c r="U137" s="34">
        <v>0</v>
      </c>
      <c r="W137" s="34">
        <v>0</v>
      </c>
      <c r="AB137" s="5"/>
      <c r="AC137" s="191"/>
    </row>
    <row r="138" spans="1:29" x14ac:dyDescent="0.25">
      <c r="A138" t="s">
        <v>1584</v>
      </c>
      <c r="B138" t="s">
        <v>1585</v>
      </c>
      <c r="C138" s="29">
        <v>0</v>
      </c>
      <c r="D138" s="29">
        <v>3582.75</v>
      </c>
      <c r="E138" s="29"/>
      <c r="F138" s="29"/>
      <c r="G138" s="29"/>
      <c r="H138" s="30"/>
      <c r="I138" s="29"/>
      <c r="J138" s="29"/>
      <c r="K138" s="29"/>
      <c r="L138" s="29"/>
      <c r="M138" s="29"/>
      <c r="N138" s="31"/>
      <c r="O138" s="29"/>
      <c r="P138" s="201"/>
      <c r="Q138" s="18"/>
      <c r="R138" s="49"/>
      <c r="S138" s="34">
        <v>0</v>
      </c>
      <c r="T138" s="53"/>
      <c r="U138" s="34">
        <v>0</v>
      </c>
      <c r="W138" s="34">
        <v>0</v>
      </c>
      <c r="AB138" s="5"/>
      <c r="AC138" s="191"/>
    </row>
    <row r="139" spans="1:29" x14ac:dyDescent="0.25">
      <c r="A139" t="s">
        <v>1586</v>
      </c>
      <c r="B139" t="s">
        <v>1587</v>
      </c>
      <c r="C139" s="29">
        <v>252500</v>
      </c>
      <c r="D139" s="29">
        <v>252425</v>
      </c>
      <c r="E139" s="29"/>
      <c r="F139" s="29"/>
      <c r="G139" s="29"/>
      <c r="H139" s="30"/>
      <c r="I139" s="29"/>
      <c r="J139" s="29"/>
      <c r="K139" s="29"/>
      <c r="L139" s="29"/>
      <c r="M139" s="29"/>
      <c r="N139" s="31"/>
      <c r="O139" s="29"/>
      <c r="P139" s="201"/>
      <c r="Q139" s="18"/>
      <c r="R139" s="49"/>
      <c r="S139" s="34">
        <v>0</v>
      </c>
      <c r="T139" s="53"/>
      <c r="U139" s="34">
        <v>0</v>
      </c>
      <c r="W139" s="34">
        <v>0</v>
      </c>
      <c r="AB139" s="5"/>
      <c r="AC139" s="191"/>
    </row>
    <row r="140" spans="1:29" x14ac:dyDescent="0.25">
      <c r="A140" t="s">
        <v>1588</v>
      </c>
      <c r="B140" t="s">
        <v>1589</v>
      </c>
      <c r="C140" s="29">
        <v>4000</v>
      </c>
      <c r="D140" s="29">
        <v>0</v>
      </c>
      <c r="E140" s="29"/>
      <c r="F140" s="29"/>
      <c r="G140" s="29"/>
      <c r="H140" s="30"/>
      <c r="I140" s="29"/>
      <c r="J140" s="29"/>
      <c r="K140" s="29"/>
      <c r="L140" s="29"/>
      <c r="M140" s="29"/>
      <c r="N140" s="31"/>
      <c r="O140" s="29"/>
      <c r="P140" s="201"/>
      <c r="Q140" s="18"/>
      <c r="R140" s="49"/>
      <c r="S140" s="34">
        <v>0</v>
      </c>
      <c r="T140" s="53"/>
      <c r="U140" s="34">
        <v>0</v>
      </c>
      <c r="W140" s="34">
        <v>0</v>
      </c>
      <c r="AB140" s="5"/>
      <c r="AC140" s="191"/>
    </row>
    <row r="141" spans="1:29" x14ac:dyDescent="0.25">
      <c r="A141" t="s">
        <v>1590</v>
      </c>
      <c r="B141" t="s">
        <v>1591</v>
      </c>
      <c r="C141" s="29">
        <v>10500</v>
      </c>
      <c r="D141" s="29">
        <v>3449.04</v>
      </c>
      <c r="E141" s="29"/>
      <c r="F141" s="29"/>
      <c r="G141" s="29"/>
      <c r="H141" s="30"/>
      <c r="I141" s="29"/>
      <c r="J141" s="29"/>
      <c r="K141" s="29"/>
      <c r="L141" s="29"/>
      <c r="M141" s="29"/>
      <c r="N141" s="31"/>
      <c r="O141" s="29"/>
      <c r="P141" s="201"/>
      <c r="Q141" s="18"/>
      <c r="R141" s="49"/>
      <c r="S141" s="34">
        <v>0</v>
      </c>
      <c r="T141" s="53"/>
      <c r="U141" s="34">
        <v>0</v>
      </c>
      <c r="W141" s="34">
        <v>0</v>
      </c>
      <c r="AB141" s="5"/>
      <c r="AC141" s="191"/>
    </row>
    <row r="142" spans="1:29" x14ac:dyDescent="0.25">
      <c r="A142" t="s">
        <v>1592</v>
      </c>
      <c r="B142" t="s">
        <v>1593</v>
      </c>
      <c r="C142" s="29">
        <v>5000</v>
      </c>
      <c r="D142" s="29">
        <v>5000</v>
      </c>
      <c r="E142" s="29"/>
      <c r="F142" s="29"/>
      <c r="G142" s="29"/>
      <c r="H142" s="30"/>
      <c r="I142" s="29"/>
      <c r="J142" s="29"/>
      <c r="K142" s="29"/>
      <c r="L142" s="29"/>
      <c r="M142" s="29"/>
      <c r="N142" s="31"/>
      <c r="O142" s="29"/>
      <c r="P142" s="201"/>
      <c r="Q142" s="18"/>
      <c r="R142" s="49"/>
      <c r="S142" s="34">
        <v>0</v>
      </c>
      <c r="T142" s="53"/>
      <c r="U142" s="34">
        <v>0</v>
      </c>
      <c r="W142" s="34">
        <v>0</v>
      </c>
      <c r="AB142" s="5"/>
      <c r="AC142" s="191"/>
    </row>
    <row r="143" spans="1:29" x14ac:dyDescent="0.25">
      <c r="A143" t="s">
        <v>1594</v>
      </c>
      <c r="B143" t="s">
        <v>1595</v>
      </c>
      <c r="C143" s="29">
        <v>1800</v>
      </c>
      <c r="D143" s="29">
        <v>1750.94</v>
      </c>
      <c r="E143" s="29"/>
      <c r="F143" s="29"/>
      <c r="G143" s="29"/>
      <c r="H143" s="30"/>
      <c r="I143" s="29"/>
      <c r="J143" s="29"/>
      <c r="K143" s="29"/>
      <c r="L143" s="29"/>
      <c r="M143" s="29"/>
      <c r="N143" s="31"/>
      <c r="O143" s="29"/>
      <c r="P143" s="201"/>
      <c r="Q143" s="18"/>
      <c r="R143" s="49"/>
      <c r="S143" s="34">
        <v>0</v>
      </c>
      <c r="T143" s="53"/>
      <c r="U143" s="34">
        <v>0</v>
      </c>
      <c r="W143" s="34">
        <v>0</v>
      </c>
      <c r="AB143" s="5"/>
      <c r="AC143" s="191"/>
    </row>
    <row r="144" spans="1:29" x14ac:dyDescent="0.25">
      <c r="A144" s="5" t="s">
        <v>1596</v>
      </c>
      <c r="B144" s="5" t="s">
        <v>1597</v>
      </c>
      <c r="C144" s="29">
        <v>0</v>
      </c>
      <c r="D144" s="29">
        <v>0</v>
      </c>
      <c r="E144" s="29"/>
      <c r="F144" s="29"/>
      <c r="G144" s="29"/>
      <c r="H144" s="30"/>
      <c r="I144" s="29"/>
      <c r="J144" s="29"/>
      <c r="K144" s="29"/>
      <c r="L144" s="29"/>
      <c r="M144" s="29"/>
      <c r="N144" s="31"/>
      <c r="O144" s="29"/>
      <c r="P144" s="201"/>
      <c r="Q144" s="18"/>
      <c r="R144" s="49"/>
      <c r="S144" s="34">
        <v>0</v>
      </c>
      <c r="T144" s="53"/>
      <c r="U144" s="34">
        <v>0</v>
      </c>
      <c r="W144" s="34">
        <v>0</v>
      </c>
      <c r="AB144" s="5"/>
      <c r="AC144" s="191"/>
    </row>
    <row r="145" spans="1:29" x14ac:dyDescent="0.25">
      <c r="B145" t="s">
        <v>1598</v>
      </c>
      <c r="C145" s="56">
        <v>515255</v>
      </c>
      <c r="D145" s="56">
        <v>470908.43999999994</v>
      </c>
      <c r="E145" s="56">
        <v>0</v>
      </c>
      <c r="F145" s="56">
        <v>0</v>
      </c>
      <c r="G145" s="56">
        <v>0</v>
      </c>
      <c r="H145" s="56"/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7">
        <v>0</v>
      </c>
      <c r="O145" s="55"/>
      <c r="P145" s="17"/>
      <c r="R145" s="56">
        <v>0</v>
      </c>
      <c r="S145" s="128">
        <v>0</v>
      </c>
      <c r="T145" s="56">
        <v>0</v>
      </c>
      <c r="U145" s="128">
        <v>0</v>
      </c>
      <c r="V145" s="56">
        <v>0</v>
      </c>
      <c r="W145" s="128">
        <v>0</v>
      </c>
      <c r="AB145" s="5"/>
      <c r="AC145" s="191"/>
    </row>
    <row r="146" spans="1:29" ht="8.25" customHeight="1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1"/>
      <c r="O146" s="29"/>
      <c r="P146" s="17"/>
      <c r="R146" s="3"/>
      <c r="S146" s="332"/>
      <c r="T146" s="3"/>
      <c r="U146" s="332"/>
      <c r="V146" s="3"/>
      <c r="W146" s="332"/>
      <c r="AB146" s="5"/>
      <c r="AC146" s="191"/>
    </row>
    <row r="147" spans="1:29" x14ac:dyDescent="0.25">
      <c r="B147" t="s">
        <v>1599</v>
      </c>
      <c r="C147" s="132">
        <v>1971819</v>
      </c>
      <c r="D147" s="132">
        <v>1666267.04</v>
      </c>
      <c r="E147" s="132">
        <v>0</v>
      </c>
      <c r="F147" s="132">
        <v>15437.86</v>
      </c>
      <c r="G147" s="132">
        <v>-15437.86</v>
      </c>
      <c r="H147" s="132"/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3">
        <v>0</v>
      </c>
      <c r="O147" s="55"/>
      <c r="P147" s="17"/>
      <c r="R147" s="132">
        <v>0</v>
      </c>
      <c r="S147" s="134">
        <v>0</v>
      </c>
      <c r="T147" s="132">
        <v>0</v>
      </c>
      <c r="U147" s="134">
        <v>0</v>
      </c>
      <c r="V147" s="132">
        <v>0</v>
      </c>
      <c r="W147" s="134">
        <v>0</v>
      </c>
      <c r="AB147" s="5"/>
      <c r="AC147" s="191"/>
    </row>
    <row r="148" spans="1:29" s="5" customFormat="1" ht="5.25" customHeight="1" x14ac:dyDescent="0.2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1"/>
      <c r="O148" s="29"/>
      <c r="P148" s="17"/>
      <c r="R148" s="29"/>
      <c r="S148" s="332"/>
      <c r="T148" s="29"/>
      <c r="U148" s="332"/>
      <c r="V148" s="29"/>
      <c r="W148" s="332"/>
      <c r="AC148" s="191"/>
    </row>
    <row r="149" spans="1:29" s="5" customFormat="1" ht="16.5" customHeight="1" thickBot="1" x14ac:dyDescent="0.3">
      <c r="A149" s="68" t="s">
        <v>156</v>
      </c>
      <c r="C149" s="175">
        <v>1305869</v>
      </c>
      <c r="D149" s="175">
        <v>1026694.1000000001</v>
      </c>
      <c r="E149" s="175">
        <v>0</v>
      </c>
      <c r="F149" s="175">
        <v>15437.86</v>
      </c>
      <c r="G149" s="175">
        <v>-15437.86</v>
      </c>
      <c r="H149" s="175"/>
      <c r="I149" s="175">
        <v>0</v>
      </c>
      <c r="J149" s="175">
        <v>0</v>
      </c>
      <c r="K149" s="175">
        <v>0</v>
      </c>
      <c r="L149" s="175">
        <v>0</v>
      </c>
      <c r="M149" s="175">
        <v>0</v>
      </c>
      <c r="N149" s="66">
        <v>0</v>
      </c>
      <c r="O149" s="215"/>
      <c r="P149" s="17"/>
      <c r="R149" s="175">
        <v>0</v>
      </c>
      <c r="S149" s="139">
        <v>0</v>
      </c>
      <c r="T149" s="175">
        <v>0</v>
      </c>
      <c r="U149" s="139">
        <v>0</v>
      </c>
      <c r="V149" s="175">
        <v>0</v>
      </c>
      <c r="W149" s="139">
        <v>0</v>
      </c>
      <c r="AC149" s="191"/>
    </row>
    <row r="150" spans="1:29" s="5" customFormat="1" x14ac:dyDescent="0.25">
      <c r="E150" s="191"/>
      <c r="F150" s="425"/>
      <c r="H150" s="426"/>
      <c r="I150" s="29"/>
      <c r="J150" s="29"/>
      <c r="K150" s="29"/>
      <c r="L150" s="29"/>
      <c r="M150" s="29"/>
      <c r="N150" s="31"/>
      <c r="O150" s="29"/>
      <c r="P150" s="17"/>
      <c r="S150" s="23"/>
      <c r="U150" s="23"/>
      <c r="W150" s="23"/>
      <c r="AC150" s="34">
        <v>0</v>
      </c>
    </row>
    <row r="151" spans="1:29" x14ac:dyDescent="0.25">
      <c r="I151" s="3"/>
      <c r="J151" s="3"/>
      <c r="K151" s="3"/>
      <c r="L151" s="3"/>
      <c r="M151" s="3"/>
      <c r="N151" s="31"/>
      <c r="O151" s="29"/>
      <c r="P151" s="17"/>
      <c r="S151" s="23"/>
      <c r="U151" s="23"/>
      <c r="W151" s="23"/>
      <c r="AC151" s="34">
        <v>0</v>
      </c>
    </row>
    <row r="152" spans="1:29" ht="18.75" x14ac:dyDescent="0.3">
      <c r="A152" s="424" t="s">
        <v>1600</v>
      </c>
      <c r="I152" s="3"/>
      <c r="J152" s="3"/>
      <c r="K152" s="3"/>
      <c r="L152" s="3"/>
      <c r="M152" s="3"/>
      <c r="N152" s="31"/>
      <c r="O152" s="29"/>
      <c r="P152" s="17"/>
      <c r="S152" s="23"/>
      <c r="U152" s="23"/>
      <c r="W152" s="23"/>
      <c r="AC152" s="34">
        <v>0</v>
      </c>
    </row>
    <row r="153" spans="1:29" x14ac:dyDescent="0.25">
      <c r="A153" s="68" t="s">
        <v>29</v>
      </c>
      <c r="B153" s="5"/>
      <c r="I153" s="3"/>
      <c r="J153" s="3"/>
      <c r="K153" s="3"/>
      <c r="L153" s="3"/>
      <c r="M153" s="3"/>
      <c r="N153" s="31"/>
      <c r="O153" s="29"/>
      <c r="P153" s="17"/>
      <c r="S153" s="23"/>
      <c r="U153" s="23"/>
      <c r="W153" s="23"/>
      <c r="AC153" s="34">
        <v>0</v>
      </c>
    </row>
    <row r="154" spans="1:29" x14ac:dyDescent="0.25">
      <c r="A154" s="68" t="s">
        <v>1601</v>
      </c>
      <c r="B154" s="5"/>
      <c r="I154" s="3"/>
      <c r="J154" s="3"/>
      <c r="K154" s="3"/>
      <c r="L154" s="3"/>
      <c r="M154" s="3"/>
      <c r="N154" s="31"/>
      <c r="O154" s="29"/>
      <c r="P154" s="17"/>
      <c r="S154" s="23"/>
      <c r="U154" s="23"/>
      <c r="W154" s="23"/>
      <c r="AC154" s="34">
        <v>0</v>
      </c>
    </row>
    <row r="155" spans="1:29" x14ac:dyDescent="0.25">
      <c r="A155" s="5" t="s">
        <v>1602</v>
      </c>
      <c r="B155" s="5" t="s">
        <v>1424</v>
      </c>
      <c r="C155" s="29"/>
      <c r="D155" s="29"/>
      <c r="E155" s="29">
        <v>-23650</v>
      </c>
      <c r="F155" s="29">
        <v>-13612.59</v>
      </c>
      <c r="G155" s="29">
        <v>-10037.41</v>
      </c>
      <c r="H155" s="30">
        <v>0.42441479915433405</v>
      </c>
      <c r="I155" s="29">
        <v>0</v>
      </c>
      <c r="J155" s="29">
        <v>0</v>
      </c>
      <c r="K155" s="29">
        <v>0</v>
      </c>
      <c r="L155" s="29">
        <v>-1182.5</v>
      </c>
      <c r="M155" s="29">
        <v>0</v>
      </c>
      <c r="N155" s="31">
        <v>-24832.5</v>
      </c>
      <c r="O155" s="29"/>
      <c r="P155" s="201"/>
      <c r="Q155" s="18"/>
      <c r="R155" s="49"/>
      <c r="S155" s="34">
        <v>-24832.5</v>
      </c>
      <c r="T155" s="53"/>
      <c r="U155" s="34">
        <v>-24832.5</v>
      </c>
      <c r="W155" s="34">
        <v>-24832.5</v>
      </c>
      <c r="AC155" s="34">
        <v>-24832.5</v>
      </c>
    </row>
    <row r="156" spans="1:29" x14ac:dyDescent="0.25">
      <c r="A156" s="5" t="s">
        <v>1603</v>
      </c>
      <c r="B156" s="5" t="s">
        <v>1406</v>
      </c>
      <c r="C156" s="29"/>
      <c r="D156" s="29"/>
      <c r="E156" s="29">
        <v>-4000</v>
      </c>
      <c r="F156" s="29">
        <v>-4443.8599999999997</v>
      </c>
      <c r="G156" s="29">
        <v>443.85999999999967</v>
      </c>
      <c r="H156" s="30">
        <v>-0.11096499999999992</v>
      </c>
      <c r="I156" s="29">
        <v>0</v>
      </c>
      <c r="J156" s="29">
        <v>0</v>
      </c>
      <c r="K156" s="29">
        <v>0</v>
      </c>
      <c r="L156" s="29">
        <v>-200</v>
      </c>
      <c r="M156" s="29">
        <v>0</v>
      </c>
      <c r="N156" s="31">
        <v>-4200</v>
      </c>
      <c r="O156" s="29"/>
      <c r="P156" s="201"/>
      <c r="Q156" s="18"/>
      <c r="R156" s="49"/>
      <c r="S156" s="34">
        <v>-4200</v>
      </c>
      <c r="T156" s="53"/>
      <c r="U156" s="34">
        <v>-4200</v>
      </c>
      <c r="W156" s="34">
        <v>-4200</v>
      </c>
      <c r="AC156" s="34">
        <v>-4200</v>
      </c>
    </row>
    <row r="157" spans="1:29" x14ac:dyDescent="0.25">
      <c r="A157" s="5" t="s">
        <v>1604</v>
      </c>
      <c r="B157" s="5" t="s">
        <v>1605</v>
      </c>
      <c r="C157" s="29"/>
      <c r="D157" s="29"/>
      <c r="E157" s="29">
        <v>0</v>
      </c>
      <c r="F157" s="29">
        <v>0</v>
      </c>
      <c r="G157" s="29">
        <v>0</v>
      </c>
      <c r="H157" s="30" t="s">
        <v>2871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31">
        <v>0</v>
      </c>
      <c r="O157" s="29"/>
      <c r="P157" s="201"/>
      <c r="Q157" s="18"/>
      <c r="R157" s="49"/>
      <c r="S157" s="34">
        <v>0</v>
      </c>
      <c r="T157" s="53"/>
      <c r="U157" s="34">
        <v>0</v>
      </c>
      <c r="W157" s="34">
        <v>0</v>
      </c>
      <c r="AC157" s="34">
        <v>0</v>
      </c>
    </row>
    <row r="158" spans="1:29" x14ac:dyDescent="0.25">
      <c r="A158" s="5"/>
      <c r="B158" s="5"/>
      <c r="C158" s="47"/>
      <c r="D158" s="47"/>
      <c r="E158" s="47">
        <v>-27650</v>
      </c>
      <c r="F158" s="47">
        <v>-18056.45</v>
      </c>
      <c r="G158" s="47">
        <v>-9593.5499999999993</v>
      </c>
      <c r="H158" s="47"/>
      <c r="I158" s="47">
        <v>0</v>
      </c>
      <c r="J158" s="47">
        <v>0</v>
      </c>
      <c r="K158" s="47">
        <v>0</v>
      </c>
      <c r="L158" s="47">
        <v>-1382.5</v>
      </c>
      <c r="M158" s="47">
        <v>0</v>
      </c>
      <c r="N158" s="48">
        <v>-29032.5</v>
      </c>
      <c r="O158" s="152"/>
      <c r="P158" s="17"/>
      <c r="R158" s="47">
        <v>0</v>
      </c>
      <c r="S158" s="170">
        <v>-29032.5</v>
      </c>
      <c r="T158" s="47">
        <v>0</v>
      </c>
      <c r="U158" s="170">
        <v>-29032.5</v>
      </c>
      <c r="V158" s="47">
        <v>0</v>
      </c>
      <c r="W158" s="170">
        <v>-29032.5</v>
      </c>
      <c r="AB158" s="47">
        <v>0</v>
      </c>
      <c r="AC158" s="170">
        <v>-29032.5</v>
      </c>
    </row>
    <row r="159" spans="1:29" x14ac:dyDescent="0.25">
      <c r="A159" s="5"/>
      <c r="B159" s="5"/>
      <c r="C159" s="49"/>
      <c r="D159" s="49"/>
      <c r="E159" s="49"/>
      <c r="F159" s="49"/>
      <c r="G159" s="49"/>
      <c r="H159" s="49"/>
      <c r="I159" s="3"/>
      <c r="J159" s="3"/>
      <c r="K159" s="3"/>
      <c r="L159" s="29"/>
      <c r="M159" s="3"/>
      <c r="N159" s="31"/>
      <c r="O159" s="29"/>
      <c r="P159" s="17"/>
      <c r="S159" s="23"/>
      <c r="U159" s="23"/>
      <c r="W159" s="23"/>
      <c r="AC159" s="34">
        <v>0</v>
      </c>
    </row>
    <row r="160" spans="1:29" x14ac:dyDescent="0.25">
      <c r="A160" s="68" t="s">
        <v>1606</v>
      </c>
      <c r="B160" s="5"/>
      <c r="I160" s="3"/>
      <c r="J160" s="3"/>
      <c r="K160" s="3"/>
      <c r="L160" s="29"/>
      <c r="M160" s="3"/>
      <c r="N160" s="31"/>
      <c r="O160" s="29"/>
      <c r="P160" s="17"/>
      <c r="S160" s="23"/>
      <c r="U160" s="23"/>
      <c r="W160" s="23"/>
      <c r="AC160" s="34">
        <v>0</v>
      </c>
    </row>
    <row r="161" spans="1:29" x14ac:dyDescent="0.25">
      <c r="A161" s="5" t="s">
        <v>1607</v>
      </c>
      <c r="B161" s="5" t="s">
        <v>1608</v>
      </c>
      <c r="C161" s="29"/>
      <c r="D161" s="29"/>
      <c r="E161" s="29">
        <v>-60000</v>
      </c>
      <c r="F161" s="29">
        <v>-60030.879999999997</v>
      </c>
      <c r="G161" s="29">
        <v>30.879999999997381</v>
      </c>
      <c r="H161" s="30">
        <v>-5.1466666666662305E-4</v>
      </c>
      <c r="I161" s="29">
        <v>0</v>
      </c>
      <c r="J161" s="29">
        <v>0</v>
      </c>
      <c r="K161" s="29">
        <v>0</v>
      </c>
      <c r="L161" s="29">
        <v>-3000</v>
      </c>
      <c r="M161" s="29">
        <v>0</v>
      </c>
      <c r="N161" s="31">
        <v>-63000</v>
      </c>
      <c r="O161" s="29"/>
      <c r="P161" s="201"/>
      <c r="Q161" s="18"/>
      <c r="R161" s="49"/>
      <c r="S161" s="34">
        <v>-63000</v>
      </c>
      <c r="T161" s="53"/>
      <c r="U161" s="34">
        <v>-63000</v>
      </c>
      <c r="W161" s="34">
        <v>-63000</v>
      </c>
      <c r="AC161" s="34">
        <v>-63000</v>
      </c>
    </row>
    <row r="162" spans="1:29" x14ac:dyDescent="0.25">
      <c r="A162" s="5" t="s">
        <v>1609</v>
      </c>
      <c r="B162" s="5" t="s">
        <v>1610</v>
      </c>
      <c r="C162" s="29"/>
      <c r="D162" s="29"/>
      <c r="E162" s="29">
        <v>-96000</v>
      </c>
      <c r="F162" s="29">
        <v>-151626.51</v>
      </c>
      <c r="G162" s="29">
        <v>55626.510000000009</v>
      </c>
      <c r="H162" s="30">
        <v>-0.57944281250000007</v>
      </c>
      <c r="I162" s="29">
        <v>0</v>
      </c>
      <c r="J162" s="29">
        <v>0</v>
      </c>
      <c r="K162" s="29">
        <v>0</v>
      </c>
      <c r="L162" s="29">
        <v>-4800</v>
      </c>
      <c r="M162" s="29">
        <v>0</v>
      </c>
      <c r="N162" s="31">
        <v>-100800</v>
      </c>
      <c r="O162" s="29"/>
      <c r="P162" s="201"/>
      <c r="Q162" s="18"/>
      <c r="R162" s="49"/>
      <c r="S162" s="34">
        <v>-100800</v>
      </c>
      <c r="T162" s="53"/>
      <c r="U162" s="34">
        <v>-100800</v>
      </c>
      <c r="W162" s="34">
        <v>-100800</v>
      </c>
      <c r="AC162" s="34">
        <v>-100800</v>
      </c>
    </row>
    <row r="163" spans="1:29" x14ac:dyDescent="0.25">
      <c r="A163" s="5" t="s">
        <v>1611</v>
      </c>
      <c r="B163" s="5" t="s">
        <v>1612</v>
      </c>
      <c r="C163" s="29"/>
      <c r="D163" s="29"/>
      <c r="E163" s="29">
        <v>-55000</v>
      </c>
      <c r="F163" s="29">
        <v>-9297.2000000000007</v>
      </c>
      <c r="G163" s="29">
        <v>-45702.8</v>
      </c>
      <c r="H163" s="30">
        <v>0.83096000000000003</v>
      </c>
      <c r="I163" s="29">
        <v>0</v>
      </c>
      <c r="J163" s="29">
        <v>0</v>
      </c>
      <c r="K163" s="29">
        <v>0</v>
      </c>
      <c r="L163" s="29">
        <v>-2750</v>
      </c>
      <c r="M163" s="29">
        <v>0</v>
      </c>
      <c r="N163" s="31">
        <v>-57750</v>
      </c>
      <c r="O163" s="29"/>
      <c r="P163" s="201"/>
      <c r="Q163" s="18"/>
      <c r="R163" s="49"/>
      <c r="S163" s="34">
        <v>-57750</v>
      </c>
      <c r="T163" s="53"/>
      <c r="U163" s="34">
        <v>-57750</v>
      </c>
      <c r="W163" s="34">
        <v>-57750</v>
      </c>
      <c r="AC163" s="34">
        <v>-57750</v>
      </c>
    </row>
    <row r="164" spans="1:29" x14ac:dyDescent="0.25">
      <c r="A164" s="5" t="s">
        <v>1613</v>
      </c>
      <c r="B164" s="5" t="s">
        <v>1614</v>
      </c>
      <c r="C164" s="29"/>
      <c r="D164" s="29"/>
      <c r="E164" s="29">
        <v>-50000</v>
      </c>
      <c r="F164" s="29">
        <v>-14367.04</v>
      </c>
      <c r="G164" s="29">
        <v>-35632.959999999999</v>
      </c>
      <c r="H164" s="30">
        <v>0.71265919999999994</v>
      </c>
      <c r="I164" s="29">
        <v>0</v>
      </c>
      <c r="J164" s="29">
        <v>0</v>
      </c>
      <c r="K164" s="29">
        <v>0</v>
      </c>
      <c r="L164" s="29">
        <v>-2500</v>
      </c>
      <c r="M164" s="29">
        <v>0</v>
      </c>
      <c r="N164" s="31">
        <v>-52500</v>
      </c>
      <c r="O164" s="29"/>
      <c r="P164" s="201"/>
      <c r="Q164" s="18"/>
      <c r="R164" s="49"/>
      <c r="S164" s="34">
        <v>-52500</v>
      </c>
      <c r="T164" s="53"/>
      <c r="U164" s="34">
        <v>-52500</v>
      </c>
      <c r="W164" s="34">
        <v>-52500</v>
      </c>
      <c r="AC164" s="34">
        <v>-52500</v>
      </c>
    </row>
    <row r="165" spans="1:29" x14ac:dyDescent="0.25">
      <c r="A165" s="5" t="s">
        <v>1615</v>
      </c>
      <c r="B165" s="5" t="s">
        <v>1616</v>
      </c>
      <c r="C165" s="29"/>
      <c r="D165" s="29"/>
      <c r="E165" s="29">
        <v>-29000</v>
      </c>
      <c r="F165" s="29">
        <v>-15413.34</v>
      </c>
      <c r="G165" s="29">
        <v>-13586.66</v>
      </c>
      <c r="H165" s="30">
        <v>0.46850551724137929</v>
      </c>
      <c r="I165" s="29">
        <v>0</v>
      </c>
      <c r="J165" s="29">
        <v>0</v>
      </c>
      <c r="K165" s="29">
        <v>0</v>
      </c>
      <c r="L165" s="29">
        <v>-1450</v>
      </c>
      <c r="M165" s="29">
        <v>0</v>
      </c>
      <c r="N165" s="31">
        <v>-30450</v>
      </c>
      <c r="O165" s="29"/>
      <c r="P165" s="201"/>
      <c r="Q165" s="18"/>
      <c r="R165" s="49"/>
      <c r="S165" s="34">
        <v>-30450</v>
      </c>
      <c r="T165" s="53"/>
      <c r="U165" s="34">
        <v>-30450</v>
      </c>
      <c r="W165" s="34">
        <v>-30450</v>
      </c>
      <c r="AC165" s="34">
        <v>-30450</v>
      </c>
    </row>
    <row r="166" spans="1:29" x14ac:dyDescent="0.25">
      <c r="A166" s="5" t="s">
        <v>1617</v>
      </c>
      <c r="B166" s="5" t="s">
        <v>1618</v>
      </c>
      <c r="C166" s="29"/>
      <c r="D166" s="29"/>
      <c r="E166" s="29">
        <v>-60000</v>
      </c>
      <c r="F166" s="29">
        <v>-1470</v>
      </c>
      <c r="G166" s="29">
        <v>-58530</v>
      </c>
      <c r="H166" s="30">
        <v>0.97550000000000003</v>
      </c>
      <c r="I166" s="29">
        <v>0</v>
      </c>
      <c r="J166" s="29">
        <v>0</v>
      </c>
      <c r="K166" s="29">
        <v>0</v>
      </c>
      <c r="L166" s="29">
        <v>-3000</v>
      </c>
      <c r="M166" s="29">
        <v>0</v>
      </c>
      <c r="N166" s="31">
        <v>-63000</v>
      </c>
      <c r="O166" s="29"/>
      <c r="P166" s="201"/>
      <c r="Q166" s="18"/>
      <c r="R166" s="49"/>
      <c r="S166" s="34">
        <v>-63000</v>
      </c>
      <c r="T166" s="53"/>
      <c r="U166" s="34">
        <v>-63000</v>
      </c>
      <c r="W166" s="34">
        <v>-63000</v>
      </c>
      <c r="AC166" s="34">
        <v>-63000</v>
      </c>
    </row>
    <row r="167" spans="1:29" x14ac:dyDescent="0.25">
      <c r="A167" s="54" t="s">
        <v>1619</v>
      </c>
      <c r="B167" s="5" t="s">
        <v>1620</v>
      </c>
      <c r="C167" s="29"/>
      <c r="D167" s="29"/>
      <c r="E167" s="29">
        <v>0</v>
      </c>
      <c r="F167" s="29">
        <v>-70206.63</v>
      </c>
      <c r="G167" s="29">
        <v>70206.63</v>
      </c>
      <c r="H167" s="30" t="s">
        <v>2871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31">
        <v>0</v>
      </c>
      <c r="O167" s="29"/>
      <c r="P167" s="201"/>
      <c r="Q167" s="18"/>
      <c r="R167" s="49"/>
      <c r="S167" s="34">
        <v>0</v>
      </c>
      <c r="T167" s="53"/>
      <c r="U167" s="34">
        <v>0</v>
      </c>
      <c r="W167" s="34">
        <v>0</v>
      </c>
      <c r="AC167" s="34">
        <v>0</v>
      </c>
    </row>
    <row r="168" spans="1:29" x14ac:dyDescent="0.25">
      <c r="A168" s="5"/>
      <c r="B168" s="5"/>
      <c r="C168" s="47"/>
      <c r="D168" s="47"/>
      <c r="E168" s="47">
        <v>-350000</v>
      </c>
      <c r="F168" s="47">
        <v>-322411.60000000003</v>
      </c>
      <c r="G168" s="47">
        <v>-27588.399999999994</v>
      </c>
      <c r="H168" s="47"/>
      <c r="I168" s="47">
        <v>0</v>
      </c>
      <c r="J168" s="47">
        <v>0</v>
      </c>
      <c r="K168" s="47">
        <v>0</v>
      </c>
      <c r="L168" s="47">
        <v>-17500</v>
      </c>
      <c r="M168" s="47">
        <v>0</v>
      </c>
      <c r="N168" s="48">
        <v>-367500</v>
      </c>
      <c r="O168" s="152"/>
      <c r="P168" s="17"/>
      <c r="R168" s="47">
        <v>0</v>
      </c>
      <c r="S168" s="170">
        <v>-367500</v>
      </c>
      <c r="T168" s="47">
        <v>0</v>
      </c>
      <c r="U168" s="170">
        <v>-367500</v>
      </c>
      <c r="V168" s="47">
        <v>0</v>
      </c>
      <c r="W168" s="170">
        <v>-367500</v>
      </c>
      <c r="AB168" s="47">
        <v>0</v>
      </c>
      <c r="AC168" s="170">
        <v>-367500</v>
      </c>
    </row>
    <row r="169" spans="1:29" x14ac:dyDescent="0.25">
      <c r="A169" s="108"/>
      <c r="B169" s="5"/>
      <c r="C169" s="49"/>
      <c r="D169" s="49"/>
      <c r="E169" s="49"/>
      <c r="F169" s="49"/>
      <c r="G169" s="49"/>
      <c r="H169" s="49"/>
      <c r="I169" s="3"/>
      <c r="J169" s="3"/>
      <c r="K169" s="3"/>
      <c r="L169" s="3"/>
      <c r="M169" s="3"/>
      <c r="N169" s="31"/>
      <c r="O169" s="29"/>
      <c r="P169" s="17"/>
      <c r="S169" s="23"/>
      <c r="U169" s="23"/>
      <c r="W169" s="23"/>
      <c r="AC169" s="34">
        <v>0</v>
      </c>
    </row>
    <row r="170" spans="1:29" x14ac:dyDescent="0.25">
      <c r="A170" s="68" t="s">
        <v>1621</v>
      </c>
      <c r="B170" s="5"/>
      <c r="I170" s="3"/>
      <c r="J170" s="3"/>
      <c r="K170" s="3"/>
      <c r="L170" s="3"/>
      <c r="M170" s="3"/>
      <c r="N170" s="31"/>
      <c r="O170" s="29"/>
      <c r="P170" s="17"/>
      <c r="S170" s="23"/>
      <c r="U170" s="23"/>
      <c r="W170" s="23"/>
      <c r="AC170" s="34">
        <v>0</v>
      </c>
    </row>
    <row r="171" spans="1:29" x14ac:dyDescent="0.25">
      <c r="A171" s="5" t="s">
        <v>1415</v>
      </c>
      <c r="B171" s="5" t="s">
        <v>1622</v>
      </c>
      <c r="C171" s="29"/>
      <c r="D171" s="29"/>
      <c r="E171" s="29">
        <v>-2500</v>
      </c>
      <c r="F171" s="29">
        <v>0</v>
      </c>
      <c r="G171" s="29">
        <v>-2500</v>
      </c>
      <c r="H171" s="30">
        <v>1</v>
      </c>
      <c r="I171" s="29">
        <v>0</v>
      </c>
      <c r="J171" s="29">
        <v>0</v>
      </c>
      <c r="K171" s="29">
        <v>0</v>
      </c>
      <c r="L171" s="29">
        <v>-125</v>
      </c>
      <c r="M171" s="29">
        <v>0</v>
      </c>
      <c r="N171" s="31">
        <v>-2625</v>
      </c>
      <c r="O171" s="29"/>
      <c r="P171" s="201"/>
      <c r="Q171" s="18"/>
      <c r="R171" s="49"/>
      <c r="S171" s="34">
        <v>-2625</v>
      </c>
      <c r="T171" s="53"/>
      <c r="U171" s="34">
        <v>-2625</v>
      </c>
      <c r="W171" s="34">
        <v>-2625</v>
      </c>
      <c r="AC171" s="34">
        <v>-2625</v>
      </c>
    </row>
    <row r="172" spans="1:29" x14ac:dyDescent="0.25">
      <c r="A172" s="5" t="s">
        <v>1417</v>
      </c>
      <c r="B172" s="5" t="s">
        <v>1623</v>
      </c>
      <c r="C172" s="29"/>
      <c r="D172" s="29"/>
      <c r="E172" s="29">
        <v>-26000</v>
      </c>
      <c r="F172" s="29">
        <v>-25962.17</v>
      </c>
      <c r="G172" s="29">
        <v>-37.830000000001746</v>
      </c>
      <c r="H172" s="30">
        <v>1.4550000000000671E-3</v>
      </c>
      <c r="I172" s="29">
        <v>0</v>
      </c>
      <c r="J172" s="29">
        <v>0</v>
      </c>
      <c r="K172" s="29">
        <v>0</v>
      </c>
      <c r="L172" s="29">
        <v>-1300</v>
      </c>
      <c r="M172" s="29">
        <v>0</v>
      </c>
      <c r="N172" s="31">
        <v>-27300</v>
      </c>
      <c r="O172" s="29"/>
      <c r="P172" s="201"/>
      <c r="Q172" s="18"/>
      <c r="R172" s="49"/>
      <c r="S172" s="34">
        <v>-27300</v>
      </c>
      <c r="T172" s="53"/>
      <c r="U172" s="34">
        <v>-27300</v>
      </c>
      <c r="W172" s="34">
        <v>-27300</v>
      </c>
      <c r="AC172" s="34">
        <v>-27300</v>
      </c>
    </row>
    <row r="173" spans="1:29" x14ac:dyDescent="0.25">
      <c r="A173" s="5" t="s">
        <v>1419</v>
      </c>
      <c r="B173" s="5" t="s">
        <v>1624</v>
      </c>
      <c r="C173" s="29"/>
      <c r="D173" s="29"/>
      <c r="E173" s="29">
        <v>-6500</v>
      </c>
      <c r="F173" s="29">
        <v>4.6500000000000004</v>
      </c>
      <c r="G173" s="29">
        <v>-6504.65</v>
      </c>
      <c r="H173" s="30">
        <v>1.0007153846153845</v>
      </c>
      <c r="I173" s="29">
        <v>0</v>
      </c>
      <c r="J173" s="29">
        <v>0</v>
      </c>
      <c r="K173" s="29">
        <v>0</v>
      </c>
      <c r="L173" s="29">
        <v>-325</v>
      </c>
      <c r="M173" s="29">
        <v>0</v>
      </c>
      <c r="N173" s="31">
        <v>-6825</v>
      </c>
      <c r="O173" s="29"/>
      <c r="P173" s="201"/>
      <c r="Q173" s="18"/>
      <c r="R173" s="49"/>
      <c r="S173" s="34">
        <v>-6825</v>
      </c>
      <c r="T173" s="53"/>
      <c r="U173" s="34">
        <v>-6825</v>
      </c>
      <c r="W173" s="34">
        <v>-6825</v>
      </c>
      <c r="AC173" s="34">
        <v>-6825</v>
      </c>
    </row>
    <row r="174" spans="1:29" x14ac:dyDescent="0.25">
      <c r="A174" s="5" t="s">
        <v>1625</v>
      </c>
      <c r="B174" s="5" t="s">
        <v>1626</v>
      </c>
      <c r="C174" s="29"/>
      <c r="D174" s="29"/>
      <c r="E174" s="29">
        <v>0</v>
      </c>
      <c r="F174" s="29">
        <v>1.55</v>
      </c>
      <c r="G174" s="29">
        <v>-1.55</v>
      </c>
      <c r="H174" s="30" t="s">
        <v>2871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31">
        <v>0</v>
      </c>
      <c r="O174" s="29"/>
      <c r="P174" s="201"/>
      <c r="Q174" s="18"/>
      <c r="R174" s="49"/>
      <c r="S174" s="34"/>
      <c r="T174" s="53"/>
      <c r="U174" s="34"/>
      <c r="W174" s="34"/>
      <c r="AC174" s="34">
        <v>0</v>
      </c>
    </row>
    <row r="175" spans="1:29" x14ac:dyDescent="0.25">
      <c r="A175" s="5" t="s">
        <v>1627</v>
      </c>
      <c r="B175" s="5" t="s">
        <v>1408</v>
      </c>
      <c r="C175" s="29"/>
      <c r="D175" s="29"/>
      <c r="E175" s="29">
        <v>-7000</v>
      </c>
      <c r="F175" s="29">
        <v>-4717.1899999999996</v>
      </c>
      <c r="G175" s="29">
        <v>-2282.8100000000004</v>
      </c>
      <c r="H175" s="30">
        <v>0.32611571428571434</v>
      </c>
      <c r="I175" s="29">
        <v>0</v>
      </c>
      <c r="J175" s="29">
        <v>0</v>
      </c>
      <c r="K175" s="29">
        <v>0</v>
      </c>
      <c r="L175" s="29">
        <v>-350</v>
      </c>
      <c r="M175" s="29">
        <v>0</v>
      </c>
      <c r="N175" s="31">
        <v>-7350</v>
      </c>
      <c r="O175" s="29"/>
      <c r="P175" s="201"/>
      <c r="Q175" s="18"/>
      <c r="R175" s="49"/>
      <c r="S175" s="34">
        <v>-7350</v>
      </c>
      <c r="T175" s="53"/>
      <c r="U175" s="34">
        <v>-7350</v>
      </c>
      <c r="W175" s="34">
        <v>-7350</v>
      </c>
      <c r="AC175" s="34">
        <v>-7350</v>
      </c>
    </row>
    <row r="176" spans="1:29" x14ac:dyDescent="0.25">
      <c r="A176" s="5" t="s">
        <v>1628</v>
      </c>
      <c r="B176" s="5" t="s">
        <v>1410</v>
      </c>
      <c r="C176" s="29"/>
      <c r="D176" s="29"/>
      <c r="E176" s="29">
        <v>0</v>
      </c>
      <c r="F176" s="29">
        <v>0</v>
      </c>
      <c r="G176" s="29">
        <v>0</v>
      </c>
      <c r="H176" s="30" t="s">
        <v>2871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31">
        <v>0</v>
      </c>
      <c r="O176" s="29"/>
      <c r="P176" s="201"/>
      <c r="Q176" s="18"/>
      <c r="R176" s="49"/>
      <c r="S176" s="34">
        <v>0</v>
      </c>
      <c r="T176" s="53"/>
      <c r="U176" s="34">
        <v>0</v>
      </c>
      <c r="W176" s="34">
        <v>0</v>
      </c>
      <c r="AC176" s="34">
        <v>0</v>
      </c>
    </row>
    <row r="177" spans="1:29" x14ac:dyDescent="0.25">
      <c r="A177" s="5" t="s">
        <v>1629</v>
      </c>
      <c r="B177" s="5" t="s">
        <v>1422</v>
      </c>
      <c r="C177" s="29"/>
      <c r="D177" s="29"/>
      <c r="E177" s="29">
        <v>0</v>
      </c>
      <c r="F177" s="29">
        <v>0</v>
      </c>
      <c r="G177" s="29">
        <v>0</v>
      </c>
      <c r="H177" s="30" t="s">
        <v>2871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31">
        <v>0</v>
      </c>
      <c r="O177" s="29"/>
      <c r="P177" s="201"/>
      <c r="Q177" s="18"/>
      <c r="R177" s="49"/>
      <c r="S177" s="34">
        <v>0</v>
      </c>
      <c r="T177" s="53"/>
      <c r="U177" s="34">
        <v>0</v>
      </c>
      <c r="W177" s="34">
        <v>0</v>
      </c>
      <c r="AC177" s="34">
        <v>0</v>
      </c>
    </row>
    <row r="178" spans="1:29" x14ac:dyDescent="0.25">
      <c r="A178" s="5" t="s">
        <v>1630</v>
      </c>
      <c r="B178" s="5" t="s">
        <v>1426</v>
      </c>
      <c r="C178" s="29"/>
      <c r="D178" s="29"/>
      <c r="E178" s="29">
        <v>-2850</v>
      </c>
      <c r="F178" s="29">
        <v>-2200</v>
      </c>
      <c r="G178" s="29">
        <v>-650</v>
      </c>
      <c r="H178" s="30">
        <v>0.22807017543859648</v>
      </c>
      <c r="I178" s="29">
        <v>0</v>
      </c>
      <c r="J178" s="29">
        <v>0</v>
      </c>
      <c r="K178" s="29">
        <v>0</v>
      </c>
      <c r="L178" s="29">
        <v>-142.5</v>
      </c>
      <c r="M178" s="29">
        <v>0</v>
      </c>
      <c r="N178" s="31">
        <v>-2992.5</v>
      </c>
      <c r="O178" s="29"/>
      <c r="P178" s="201"/>
      <c r="Q178" s="18"/>
      <c r="R178" s="49"/>
      <c r="S178" s="34">
        <v>-2992.5</v>
      </c>
      <c r="T178" s="53"/>
      <c r="U178" s="34">
        <v>-2992.5</v>
      </c>
      <c r="W178" s="34">
        <v>-2992.5</v>
      </c>
      <c r="AC178" s="34">
        <v>-2992.5</v>
      </c>
    </row>
    <row r="179" spans="1:29" x14ac:dyDescent="0.25">
      <c r="A179" s="5" t="s">
        <v>1631</v>
      </c>
      <c r="B179" s="5" t="s">
        <v>1428</v>
      </c>
      <c r="C179" s="29"/>
      <c r="D179" s="29"/>
      <c r="E179" s="29">
        <v>-172000</v>
      </c>
      <c r="F179" s="29">
        <v>-91576.82</v>
      </c>
      <c r="G179" s="29">
        <v>-80423.179999999993</v>
      </c>
      <c r="H179" s="30">
        <v>0.46757662790697668</v>
      </c>
      <c r="I179" s="29">
        <v>0</v>
      </c>
      <c r="J179" s="29">
        <v>0</v>
      </c>
      <c r="K179" s="29">
        <v>0</v>
      </c>
      <c r="L179" s="29">
        <v>-8600</v>
      </c>
      <c r="M179" s="29">
        <v>0</v>
      </c>
      <c r="N179" s="31">
        <v>-180600</v>
      </c>
      <c r="O179" s="29"/>
      <c r="P179" s="201"/>
      <c r="Q179" s="18"/>
      <c r="R179" s="49"/>
      <c r="S179" s="34">
        <v>-180600</v>
      </c>
      <c r="T179" s="53"/>
      <c r="U179" s="34">
        <v>-180600</v>
      </c>
      <c r="W179" s="34">
        <v>-180600</v>
      </c>
      <c r="AC179" s="34">
        <v>-180600</v>
      </c>
    </row>
    <row r="180" spans="1:29" x14ac:dyDescent="0.25">
      <c r="A180" s="5" t="s">
        <v>1632</v>
      </c>
      <c r="B180" s="5" t="s">
        <v>1633</v>
      </c>
      <c r="C180" s="29"/>
      <c r="D180" s="29"/>
      <c r="E180" s="29">
        <v>-3000</v>
      </c>
      <c r="F180" s="29">
        <v>-3903.06</v>
      </c>
      <c r="G180" s="29">
        <v>903.06</v>
      </c>
      <c r="H180" s="30">
        <v>-0.30101999999999995</v>
      </c>
      <c r="I180" s="29">
        <v>0</v>
      </c>
      <c r="J180" s="29">
        <v>0</v>
      </c>
      <c r="K180" s="29">
        <v>0</v>
      </c>
      <c r="L180" s="29">
        <v>-150</v>
      </c>
      <c r="M180" s="29">
        <v>0</v>
      </c>
      <c r="N180" s="31">
        <v>-3150</v>
      </c>
      <c r="O180" s="29"/>
      <c r="P180" s="201"/>
      <c r="Q180" s="18"/>
      <c r="R180" s="49"/>
      <c r="S180" s="34">
        <v>-3150</v>
      </c>
      <c r="T180" s="53"/>
      <c r="U180" s="34">
        <v>-3150</v>
      </c>
      <c r="W180" s="34">
        <v>-3150</v>
      </c>
      <c r="AC180" s="34">
        <v>-3150</v>
      </c>
    </row>
    <row r="181" spans="1:29" x14ac:dyDescent="0.25">
      <c r="A181" s="5"/>
      <c r="B181" s="5"/>
      <c r="C181" s="47"/>
      <c r="D181" s="47"/>
      <c r="E181" s="47">
        <v>-219850</v>
      </c>
      <c r="F181" s="47">
        <v>-128353.04000000001</v>
      </c>
      <c r="G181" s="47">
        <v>-91496.959999999992</v>
      </c>
      <c r="H181" s="47"/>
      <c r="I181" s="47">
        <v>0</v>
      </c>
      <c r="J181" s="47">
        <v>0</v>
      </c>
      <c r="K181" s="47">
        <v>0</v>
      </c>
      <c r="L181" s="47">
        <v>-10992.5</v>
      </c>
      <c r="M181" s="47">
        <v>0</v>
      </c>
      <c r="N181" s="48">
        <v>-230842.5</v>
      </c>
      <c r="O181" s="152"/>
      <c r="P181" s="17"/>
      <c r="R181" s="47">
        <v>0</v>
      </c>
      <c r="S181" s="170">
        <v>-230842.5</v>
      </c>
      <c r="T181" s="47">
        <v>0</v>
      </c>
      <c r="U181" s="170">
        <v>-230842.5</v>
      </c>
      <c r="V181" s="47">
        <v>0</v>
      </c>
      <c r="W181" s="170">
        <v>-230842.5</v>
      </c>
      <c r="AB181" s="47">
        <v>0</v>
      </c>
      <c r="AC181" s="170">
        <v>-230842.5</v>
      </c>
    </row>
    <row r="182" spans="1:29" x14ac:dyDescent="0.25">
      <c r="A182" s="5"/>
      <c r="B182" s="5"/>
      <c r="I182" s="3"/>
      <c r="J182" s="3"/>
      <c r="K182" s="3"/>
      <c r="L182" s="3"/>
      <c r="M182" s="3"/>
      <c r="N182" s="31"/>
      <c r="O182" s="29"/>
      <c r="P182" s="17"/>
      <c r="S182" s="23"/>
      <c r="U182" s="23"/>
      <c r="W182" s="23"/>
      <c r="AC182" s="34">
        <v>0</v>
      </c>
    </row>
    <row r="183" spans="1:29" x14ac:dyDescent="0.25">
      <c r="A183" s="68" t="s">
        <v>1634</v>
      </c>
      <c r="B183" s="5"/>
      <c r="C183" s="29"/>
      <c r="D183" s="29"/>
      <c r="E183" s="29"/>
      <c r="F183" s="29"/>
      <c r="G183" s="29"/>
      <c r="H183" s="30"/>
      <c r="I183" s="29"/>
      <c r="J183" s="29"/>
      <c r="K183" s="29"/>
      <c r="L183" s="29"/>
      <c r="M183" s="29"/>
      <c r="N183" s="31"/>
      <c r="O183" s="29"/>
      <c r="P183" s="201"/>
      <c r="Q183" s="18"/>
      <c r="R183" s="49"/>
      <c r="S183" s="34"/>
      <c r="T183" s="53"/>
      <c r="U183" s="34"/>
      <c r="W183" s="34"/>
      <c r="AC183" s="34">
        <v>0</v>
      </c>
    </row>
    <row r="184" spans="1:29" x14ac:dyDescent="0.25">
      <c r="A184" s="5" t="s">
        <v>1395</v>
      </c>
      <c r="B184" s="5" t="s">
        <v>1396</v>
      </c>
      <c r="C184" s="29"/>
      <c r="D184" s="29"/>
      <c r="E184" s="29">
        <v>-7000</v>
      </c>
      <c r="F184" s="29">
        <v>-22110.15</v>
      </c>
      <c r="G184" s="29">
        <v>15110.150000000001</v>
      </c>
      <c r="H184" s="30">
        <v>-2.1585928571428572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31">
        <v>-7000</v>
      </c>
      <c r="O184" s="29"/>
      <c r="P184" s="201"/>
      <c r="Q184" s="18"/>
      <c r="R184" s="49"/>
      <c r="S184" s="34">
        <v>-7000</v>
      </c>
      <c r="T184" s="53"/>
      <c r="U184" s="34">
        <v>-7000</v>
      </c>
      <c r="W184" s="34">
        <v>-7000</v>
      </c>
      <c r="AC184" s="34">
        <v>-7000</v>
      </c>
    </row>
    <row r="185" spans="1:29" x14ac:dyDescent="0.25">
      <c r="A185" s="5" t="s">
        <v>1433</v>
      </c>
      <c r="B185" s="5" t="s">
        <v>1434</v>
      </c>
      <c r="C185" s="29"/>
      <c r="D185" s="29"/>
      <c r="E185" s="29">
        <v>-600</v>
      </c>
      <c r="F185" s="29">
        <v>-1563.38</v>
      </c>
      <c r="G185" s="29">
        <v>963.38000000000011</v>
      </c>
      <c r="H185" s="30">
        <v>-1.6056333333333335</v>
      </c>
      <c r="I185" s="29">
        <v>0</v>
      </c>
      <c r="J185" s="29">
        <v>0</v>
      </c>
      <c r="K185" s="29">
        <v>0</v>
      </c>
      <c r="L185" s="29">
        <v>-15</v>
      </c>
      <c r="M185" s="29">
        <v>0</v>
      </c>
      <c r="N185" s="31">
        <v>-615</v>
      </c>
      <c r="O185" s="29"/>
      <c r="P185" s="201"/>
      <c r="Q185" s="18"/>
      <c r="R185" s="49"/>
      <c r="S185" s="34">
        <v>-615</v>
      </c>
      <c r="T185" s="53"/>
      <c r="U185" s="34">
        <v>-615</v>
      </c>
      <c r="W185" s="34">
        <v>-615</v>
      </c>
      <c r="AC185" s="34">
        <v>-615</v>
      </c>
    </row>
    <row r="186" spans="1:29" x14ac:dyDescent="0.25">
      <c r="A186" s="5" t="s">
        <v>1435</v>
      </c>
      <c r="B186" s="5" t="s">
        <v>1436</v>
      </c>
      <c r="C186" s="29"/>
      <c r="D186" s="29"/>
      <c r="E186" s="29">
        <v>-5000</v>
      </c>
      <c r="F186" s="29">
        <v>-583.26</v>
      </c>
      <c r="G186" s="29">
        <v>-4416.74</v>
      </c>
      <c r="H186" s="30">
        <v>0.88334799999999991</v>
      </c>
      <c r="I186" s="29">
        <v>0</v>
      </c>
      <c r="J186" s="29">
        <v>0</v>
      </c>
      <c r="K186" s="29">
        <v>0</v>
      </c>
      <c r="L186" s="29">
        <v>-125</v>
      </c>
      <c r="M186" s="29">
        <v>0</v>
      </c>
      <c r="N186" s="31">
        <v>-5125</v>
      </c>
      <c r="O186" s="29"/>
      <c r="P186" s="201"/>
      <c r="Q186" s="18"/>
      <c r="R186" s="49"/>
      <c r="S186" s="34">
        <v>-5125</v>
      </c>
      <c r="T186" s="53"/>
      <c r="U186" s="34">
        <v>-5125</v>
      </c>
      <c r="W186" s="34">
        <v>-5125</v>
      </c>
      <c r="AC186" s="34">
        <v>-5125</v>
      </c>
    </row>
    <row r="187" spans="1:29" x14ac:dyDescent="0.25">
      <c r="A187" s="5" t="s">
        <v>1437</v>
      </c>
      <c r="B187" s="5" t="s">
        <v>1438</v>
      </c>
      <c r="C187" s="29"/>
      <c r="D187" s="29"/>
      <c r="E187" s="29">
        <v>-3000</v>
      </c>
      <c r="F187" s="29">
        <v>-2391.77</v>
      </c>
      <c r="G187" s="29">
        <v>-608.23</v>
      </c>
      <c r="H187" s="30">
        <v>0.20274333333333333</v>
      </c>
      <c r="I187" s="29">
        <v>0</v>
      </c>
      <c r="J187" s="29">
        <v>0</v>
      </c>
      <c r="K187" s="29">
        <v>0</v>
      </c>
      <c r="L187" s="29">
        <v>-75</v>
      </c>
      <c r="M187" s="29">
        <v>0</v>
      </c>
      <c r="N187" s="31">
        <v>-3075</v>
      </c>
      <c r="O187" s="29"/>
      <c r="P187" s="201"/>
      <c r="Q187" s="18"/>
      <c r="R187" s="49"/>
      <c r="S187" s="34">
        <v>-3075</v>
      </c>
      <c r="T187" s="53"/>
      <c r="U187" s="34">
        <v>-3075</v>
      </c>
      <c r="W187" s="34">
        <v>-3075</v>
      </c>
      <c r="AC187" s="34">
        <v>-3075</v>
      </c>
    </row>
    <row r="188" spans="1:29" x14ac:dyDescent="0.25">
      <c r="A188" s="5" t="s">
        <v>1439</v>
      </c>
      <c r="B188" s="5" t="s">
        <v>1440</v>
      </c>
      <c r="C188" s="29"/>
      <c r="D188" s="29"/>
      <c r="E188" s="29">
        <v>-2500</v>
      </c>
      <c r="F188" s="29">
        <v>-2460</v>
      </c>
      <c r="G188" s="29">
        <v>-40</v>
      </c>
      <c r="H188" s="30">
        <v>1.6E-2</v>
      </c>
      <c r="I188" s="29">
        <v>0</v>
      </c>
      <c r="J188" s="29">
        <v>0</v>
      </c>
      <c r="K188" s="29">
        <v>0</v>
      </c>
      <c r="L188" s="29">
        <v>-62.5</v>
      </c>
      <c r="M188" s="29">
        <v>0</v>
      </c>
      <c r="N188" s="31">
        <v>-2562.5</v>
      </c>
      <c r="O188" s="29"/>
      <c r="P188" s="201"/>
      <c r="Q188" s="18"/>
      <c r="R188" s="49"/>
      <c r="S188" s="34">
        <v>-2562.5</v>
      </c>
      <c r="T188" s="53"/>
      <c r="U188" s="34">
        <v>-2562.5</v>
      </c>
      <c r="W188" s="34">
        <v>-2562.5</v>
      </c>
      <c r="AC188" s="34">
        <v>-2562.5</v>
      </c>
    </row>
    <row r="189" spans="1:29" x14ac:dyDescent="0.25">
      <c r="A189" s="5" t="s">
        <v>1441</v>
      </c>
      <c r="B189" s="5" t="s">
        <v>1442</v>
      </c>
      <c r="C189" s="29"/>
      <c r="D189" s="29"/>
      <c r="E189" s="29">
        <v>-2500</v>
      </c>
      <c r="F189" s="29">
        <v>-720</v>
      </c>
      <c r="G189" s="29">
        <v>-1780</v>
      </c>
      <c r="H189" s="30">
        <v>0.71199999999999997</v>
      </c>
      <c r="I189" s="29">
        <v>0</v>
      </c>
      <c r="J189" s="29">
        <v>0</v>
      </c>
      <c r="K189" s="29">
        <v>0</v>
      </c>
      <c r="L189" s="29">
        <v>-62.5</v>
      </c>
      <c r="M189" s="29">
        <v>0</v>
      </c>
      <c r="N189" s="31">
        <v>-2562.5</v>
      </c>
      <c r="O189" s="29"/>
      <c r="P189" s="201"/>
      <c r="Q189" s="18"/>
      <c r="R189" s="49"/>
      <c r="S189" s="34">
        <v>-2562.5</v>
      </c>
      <c r="T189" s="53"/>
      <c r="U189" s="34">
        <v>-2562.5</v>
      </c>
      <c r="W189" s="34">
        <v>-2562.5</v>
      </c>
      <c r="AC189" s="34">
        <v>-2562.5</v>
      </c>
    </row>
    <row r="190" spans="1:29" x14ac:dyDescent="0.25">
      <c r="A190" s="5" t="s">
        <v>1635</v>
      </c>
      <c r="B190" s="5" t="s">
        <v>1446</v>
      </c>
      <c r="C190" s="29"/>
      <c r="D190" s="29"/>
      <c r="E190" s="29">
        <v>-1200</v>
      </c>
      <c r="F190" s="29">
        <v>-1400</v>
      </c>
      <c r="G190" s="29">
        <v>200</v>
      </c>
      <c r="H190" s="30">
        <v>-0.16666666666666666</v>
      </c>
      <c r="I190" s="29">
        <v>0</v>
      </c>
      <c r="J190" s="29">
        <v>0</v>
      </c>
      <c r="K190" s="29">
        <v>0</v>
      </c>
      <c r="L190" s="29">
        <v>-30</v>
      </c>
      <c r="M190" s="29">
        <v>0</v>
      </c>
      <c r="N190" s="31">
        <v>-1230</v>
      </c>
      <c r="O190" s="29"/>
      <c r="P190" s="201"/>
      <c r="Q190" s="18"/>
      <c r="R190" s="49"/>
      <c r="S190" s="34">
        <v>-1230</v>
      </c>
      <c r="T190" s="53"/>
      <c r="U190" s="34">
        <v>-1230</v>
      </c>
      <c r="W190" s="34">
        <v>-1230</v>
      </c>
      <c r="AC190" s="34">
        <v>-1230</v>
      </c>
    </row>
    <row r="191" spans="1:29" x14ac:dyDescent="0.25">
      <c r="A191" s="5" t="s">
        <v>1636</v>
      </c>
      <c r="B191" s="5" t="s">
        <v>1448</v>
      </c>
      <c r="C191" s="29"/>
      <c r="D191" s="29"/>
      <c r="E191" s="29">
        <v>-17000</v>
      </c>
      <c r="F191" s="29">
        <v>-23104.58</v>
      </c>
      <c r="G191" s="29">
        <v>6104.5800000000017</v>
      </c>
      <c r="H191" s="30">
        <v>-0.35909294117647067</v>
      </c>
      <c r="I191" s="29">
        <v>0</v>
      </c>
      <c r="J191" s="29">
        <v>0</v>
      </c>
      <c r="K191" s="29">
        <v>0</v>
      </c>
      <c r="L191" s="29">
        <v>-425</v>
      </c>
      <c r="M191" s="29">
        <v>0</v>
      </c>
      <c r="N191" s="31">
        <v>-17425</v>
      </c>
      <c r="O191" s="29"/>
      <c r="P191" s="201"/>
      <c r="Q191" s="123" t="s">
        <v>1637</v>
      </c>
      <c r="R191" s="152">
        <v>17425</v>
      </c>
      <c r="S191" s="34">
        <v>0</v>
      </c>
      <c r="T191" s="53"/>
      <c r="U191" s="34">
        <v>-17425</v>
      </c>
      <c r="W191" s="34">
        <v>-17425</v>
      </c>
      <c r="AB191" s="3">
        <v>17425</v>
      </c>
      <c r="AC191" s="34">
        <v>0</v>
      </c>
    </row>
    <row r="192" spans="1:29" x14ac:dyDescent="0.25">
      <c r="A192" s="5" t="s">
        <v>1638</v>
      </c>
      <c r="B192" s="5" t="s">
        <v>1450</v>
      </c>
      <c r="C192" s="29"/>
      <c r="D192" s="29"/>
      <c r="E192" s="29">
        <v>0</v>
      </c>
      <c r="F192" s="29">
        <v>0</v>
      </c>
      <c r="G192" s="29">
        <v>0</v>
      </c>
      <c r="H192" s="30" t="s">
        <v>2871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31">
        <v>0</v>
      </c>
      <c r="O192" s="29"/>
      <c r="P192" s="201"/>
      <c r="Q192" s="18"/>
      <c r="R192" s="49"/>
      <c r="S192" s="34">
        <v>0</v>
      </c>
      <c r="T192" s="53"/>
      <c r="U192" s="34">
        <v>0</v>
      </c>
      <c r="W192" s="34">
        <v>0</v>
      </c>
      <c r="AC192" s="34">
        <v>0</v>
      </c>
    </row>
    <row r="193" spans="1:29" x14ac:dyDescent="0.25">
      <c r="A193" s="5"/>
      <c r="B193" s="5"/>
      <c r="C193" s="47"/>
      <c r="D193" s="47"/>
      <c r="E193" s="47">
        <v>-38800</v>
      </c>
      <c r="F193" s="47">
        <v>-54333.14</v>
      </c>
      <c r="G193" s="47">
        <v>15533.140000000005</v>
      </c>
      <c r="H193" s="47"/>
      <c r="I193" s="47">
        <v>0</v>
      </c>
      <c r="J193" s="47">
        <v>0</v>
      </c>
      <c r="K193" s="47">
        <v>0</v>
      </c>
      <c r="L193" s="47">
        <v>-795</v>
      </c>
      <c r="M193" s="47">
        <v>0</v>
      </c>
      <c r="N193" s="48">
        <v>-39595</v>
      </c>
      <c r="O193" s="152"/>
      <c r="P193" s="17"/>
      <c r="R193" s="47">
        <v>17425</v>
      </c>
      <c r="S193" s="170">
        <v>-22170</v>
      </c>
      <c r="T193" s="47">
        <v>0</v>
      </c>
      <c r="U193" s="170">
        <v>-39595</v>
      </c>
      <c r="V193" s="47">
        <v>0</v>
      </c>
      <c r="W193" s="170">
        <v>-39595</v>
      </c>
      <c r="AB193" s="47">
        <v>17425</v>
      </c>
      <c r="AC193" s="170">
        <v>-22170</v>
      </c>
    </row>
    <row r="194" spans="1:29" x14ac:dyDescent="0.25">
      <c r="A194" s="5"/>
      <c r="B194" s="5"/>
      <c r="I194" s="3"/>
      <c r="J194" s="3"/>
      <c r="K194" s="3"/>
      <c r="L194" s="3"/>
      <c r="M194" s="3"/>
      <c r="N194" s="31"/>
      <c r="O194" s="29"/>
      <c r="P194" s="17"/>
      <c r="S194" s="23"/>
      <c r="U194" s="23"/>
      <c r="W194" s="23"/>
      <c r="AC194" s="34">
        <v>0</v>
      </c>
    </row>
    <row r="195" spans="1:29" x14ac:dyDescent="0.25">
      <c r="A195" s="68" t="s">
        <v>1639</v>
      </c>
      <c r="B195" s="5"/>
      <c r="C195" s="5"/>
      <c r="D195" s="5"/>
      <c r="E195" s="5"/>
      <c r="F195" s="5"/>
      <c r="G195" s="5"/>
      <c r="H195" s="5"/>
      <c r="I195" s="29"/>
      <c r="J195" s="29"/>
      <c r="K195" s="29"/>
      <c r="L195" s="29"/>
      <c r="M195" s="29"/>
      <c r="N195" s="31"/>
      <c r="O195" s="29"/>
      <c r="P195" s="17"/>
      <c r="S195" s="23"/>
      <c r="U195" s="23"/>
      <c r="W195" s="23"/>
      <c r="AC195" s="34">
        <v>0</v>
      </c>
    </row>
    <row r="196" spans="1:29" ht="14.25" customHeight="1" x14ac:dyDescent="0.25">
      <c r="A196" s="5" t="s">
        <v>1463</v>
      </c>
      <c r="B196" s="5" t="s">
        <v>1464</v>
      </c>
      <c r="C196" s="29"/>
      <c r="D196" s="29"/>
      <c r="E196" s="29">
        <v>0</v>
      </c>
      <c r="F196" s="29">
        <v>0</v>
      </c>
      <c r="G196" s="29">
        <v>0</v>
      </c>
      <c r="H196" s="30" t="s">
        <v>2871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31">
        <v>0</v>
      </c>
      <c r="O196" s="29"/>
      <c r="P196" s="201"/>
      <c r="Q196" s="18"/>
      <c r="R196" s="49"/>
      <c r="S196" s="34">
        <v>0</v>
      </c>
      <c r="T196" s="53"/>
      <c r="U196" s="34">
        <v>0</v>
      </c>
      <c r="W196" s="34">
        <v>0</v>
      </c>
      <c r="AC196" s="34">
        <v>0</v>
      </c>
    </row>
    <row r="197" spans="1:29" ht="14.25" customHeight="1" x14ac:dyDescent="0.25">
      <c r="A197" s="54" t="s">
        <v>1465</v>
      </c>
      <c r="B197" s="54" t="s">
        <v>1466</v>
      </c>
      <c r="C197" s="29"/>
      <c r="D197" s="29"/>
      <c r="E197" s="29">
        <v>0</v>
      </c>
      <c r="F197" s="29">
        <v>-9838</v>
      </c>
      <c r="G197" s="29">
        <v>9838</v>
      </c>
      <c r="H197" s="30" t="s">
        <v>2871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31">
        <v>0</v>
      </c>
      <c r="O197" s="29"/>
      <c r="P197" s="201"/>
      <c r="Q197" s="18"/>
      <c r="R197" s="49"/>
      <c r="S197" s="34">
        <v>0</v>
      </c>
      <c r="T197" s="53"/>
      <c r="U197" s="34">
        <v>0</v>
      </c>
      <c r="W197" s="34">
        <v>0</v>
      </c>
      <c r="AC197" s="34">
        <v>0</v>
      </c>
    </row>
    <row r="198" spans="1:29" x14ac:dyDescent="0.25">
      <c r="A198" s="54" t="s">
        <v>1640</v>
      </c>
      <c r="B198" s="54" t="s">
        <v>1641</v>
      </c>
      <c r="C198" s="29">
        <v>0</v>
      </c>
      <c r="D198" s="29">
        <v>-5500</v>
      </c>
      <c r="E198" s="29">
        <v>0</v>
      </c>
      <c r="F198" s="29">
        <v>-16727.72</v>
      </c>
      <c r="G198" s="29">
        <v>16727.72</v>
      </c>
      <c r="H198" s="30" t="s">
        <v>2871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31">
        <v>0</v>
      </c>
      <c r="O198" s="29"/>
      <c r="P198" s="148"/>
      <c r="Q198" s="18"/>
      <c r="R198" s="49"/>
      <c r="S198" s="34">
        <v>0</v>
      </c>
      <c r="T198" s="53"/>
      <c r="U198" s="34">
        <v>0</v>
      </c>
      <c r="W198" s="34">
        <v>0</v>
      </c>
      <c r="AC198" s="34">
        <v>0</v>
      </c>
    </row>
    <row r="199" spans="1:29" x14ac:dyDescent="0.25">
      <c r="A199" s="5"/>
      <c r="B199" s="5"/>
      <c r="C199" s="347">
        <v>0</v>
      </c>
      <c r="D199" s="347">
        <v>-5500</v>
      </c>
      <c r="E199" s="347">
        <v>0</v>
      </c>
      <c r="F199" s="347">
        <v>-26565.72</v>
      </c>
      <c r="G199" s="347">
        <v>26565.72</v>
      </c>
      <c r="H199" s="347">
        <v>0</v>
      </c>
      <c r="I199" s="347">
        <v>0</v>
      </c>
      <c r="J199" s="347">
        <v>0</v>
      </c>
      <c r="K199" s="347">
        <v>0</v>
      </c>
      <c r="L199" s="347">
        <v>0</v>
      </c>
      <c r="M199" s="347">
        <v>0</v>
      </c>
      <c r="N199" s="48">
        <v>0</v>
      </c>
      <c r="O199" s="152"/>
      <c r="P199" s="17"/>
      <c r="R199" s="347">
        <v>0</v>
      </c>
      <c r="S199" s="170">
        <v>0</v>
      </c>
      <c r="T199" s="347">
        <v>0</v>
      </c>
      <c r="U199" s="170">
        <v>0</v>
      </c>
      <c r="V199" s="347">
        <v>0</v>
      </c>
      <c r="W199" s="170">
        <v>0</v>
      </c>
      <c r="AB199" s="347">
        <v>0</v>
      </c>
      <c r="AC199" s="170">
        <v>0</v>
      </c>
    </row>
    <row r="200" spans="1:29" x14ac:dyDescent="0.25">
      <c r="A200" s="5"/>
      <c r="B200" s="5"/>
      <c r="I200" s="3"/>
      <c r="J200" s="3"/>
      <c r="K200" s="3"/>
      <c r="L200" s="3"/>
      <c r="M200" s="3"/>
      <c r="N200" s="31"/>
      <c r="O200" s="29"/>
      <c r="P200" s="17"/>
      <c r="S200" s="23"/>
      <c r="U200" s="23"/>
      <c r="W200" s="23"/>
      <c r="AC200" s="34">
        <v>0</v>
      </c>
    </row>
    <row r="201" spans="1:29" x14ac:dyDescent="0.25">
      <c r="A201" s="68" t="s">
        <v>792</v>
      </c>
      <c r="B201" s="5"/>
      <c r="I201" s="3"/>
      <c r="J201" s="3"/>
      <c r="K201" s="3"/>
      <c r="L201" s="3"/>
      <c r="M201" s="3"/>
      <c r="N201" s="31"/>
      <c r="O201" s="29"/>
      <c r="P201" s="17"/>
      <c r="S201" s="23"/>
      <c r="U201" s="23"/>
      <c r="W201" s="23"/>
      <c r="AC201" s="34">
        <v>0</v>
      </c>
    </row>
    <row r="202" spans="1:29" s="5" customFormat="1" x14ac:dyDescent="0.25">
      <c r="A202" s="54" t="s">
        <v>1443</v>
      </c>
      <c r="B202" s="5" t="s">
        <v>1642</v>
      </c>
      <c r="C202"/>
      <c r="D202"/>
      <c r="E202" s="29">
        <v>0</v>
      </c>
      <c r="F202" s="29">
        <v>-1450</v>
      </c>
      <c r="G202" s="29">
        <v>1450</v>
      </c>
      <c r="H202" s="30" t="s">
        <v>2871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31">
        <v>0</v>
      </c>
      <c r="O202" s="29"/>
      <c r="P202" s="201"/>
      <c r="Q202" s="18"/>
      <c r="R202" s="49"/>
      <c r="S202" s="34">
        <v>0</v>
      </c>
      <c r="T202" s="53"/>
      <c r="U202" s="34">
        <v>0</v>
      </c>
      <c r="V202"/>
      <c r="W202" s="34">
        <v>0</v>
      </c>
      <c r="X202"/>
      <c r="Y202"/>
      <c r="Z202"/>
      <c r="AA202"/>
      <c r="AB202"/>
      <c r="AC202" s="34">
        <v>0</v>
      </c>
    </row>
    <row r="203" spans="1:29" x14ac:dyDescent="0.25">
      <c r="A203" s="54" t="s">
        <v>1643</v>
      </c>
      <c r="B203" s="5" t="s">
        <v>1644</v>
      </c>
      <c r="C203" s="29"/>
      <c r="D203" s="29"/>
      <c r="E203" s="29">
        <v>0</v>
      </c>
      <c r="F203" s="29">
        <v>0</v>
      </c>
      <c r="G203" s="29">
        <v>0</v>
      </c>
      <c r="H203" s="30" t="s">
        <v>2871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31">
        <v>0</v>
      </c>
      <c r="O203" s="29"/>
      <c r="P203" s="201"/>
      <c r="Q203" s="18"/>
      <c r="R203" s="49"/>
      <c r="S203" s="34">
        <v>0</v>
      </c>
      <c r="T203" s="53"/>
      <c r="U203" s="34">
        <v>0</v>
      </c>
      <c r="W203" s="34">
        <v>0</v>
      </c>
      <c r="X203" s="5"/>
      <c r="Y203" s="5"/>
      <c r="Z203" s="5"/>
      <c r="AA203" s="5"/>
      <c r="AB203" s="5"/>
      <c r="AC203" s="34">
        <v>0</v>
      </c>
    </row>
    <row r="204" spans="1:29" x14ac:dyDescent="0.25">
      <c r="A204" s="5" t="s">
        <v>1645</v>
      </c>
      <c r="B204" s="5" t="s">
        <v>1414</v>
      </c>
      <c r="C204" s="29"/>
      <c r="D204" s="29"/>
      <c r="E204" s="29">
        <v>-16728</v>
      </c>
      <c r="F204" s="29">
        <v>0</v>
      </c>
      <c r="G204" s="29">
        <v>-16728</v>
      </c>
      <c r="H204" s="30">
        <v>1</v>
      </c>
      <c r="I204" s="29">
        <v>16728</v>
      </c>
      <c r="J204" s="29">
        <v>0</v>
      </c>
      <c r="K204" s="29">
        <v>0</v>
      </c>
      <c r="L204" s="29">
        <v>0</v>
      </c>
      <c r="M204" s="29">
        <v>0</v>
      </c>
      <c r="N204" s="31">
        <v>0</v>
      </c>
      <c r="O204" s="29"/>
      <c r="P204" s="201"/>
      <c r="Q204" s="18"/>
      <c r="R204" s="49"/>
      <c r="S204" s="34">
        <v>0</v>
      </c>
      <c r="T204" s="53"/>
      <c r="U204" s="34">
        <v>0</v>
      </c>
      <c r="W204" s="34">
        <v>0</v>
      </c>
      <c r="AC204" s="34">
        <v>0</v>
      </c>
    </row>
    <row r="205" spans="1:29" x14ac:dyDescent="0.25">
      <c r="A205" s="5" t="s">
        <v>1646</v>
      </c>
      <c r="B205" s="5" t="s">
        <v>1647</v>
      </c>
      <c r="C205" s="29"/>
      <c r="D205" s="29"/>
      <c r="E205" s="29">
        <v>-7000</v>
      </c>
      <c r="F205" s="29">
        <v>-9420</v>
      </c>
      <c r="G205" s="29">
        <v>2420</v>
      </c>
      <c r="H205" s="30">
        <v>-0.3457142857142857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31">
        <v>-7000</v>
      </c>
      <c r="O205" s="29"/>
      <c r="P205" s="201"/>
      <c r="Q205" s="18"/>
      <c r="R205" s="49"/>
      <c r="S205" s="34">
        <v>-7000</v>
      </c>
      <c r="T205" s="53"/>
      <c r="U205" s="34">
        <v>-7000</v>
      </c>
      <c r="W205" s="34">
        <v>-7000</v>
      </c>
      <c r="AC205" s="34">
        <v>-7000</v>
      </c>
    </row>
    <row r="206" spans="1:29" x14ac:dyDescent="0.25">
      <c r="A206" s="5" t="s">
        <v>1453</v>
      </c>
      <c r="B206" s="5" t="s">
        <v>92</v>
      </c>
      <c r="C206" s="29"/>
      <c r="D206" s="29"/>
      <c r="E206" s="29">
        <v>0</v>
      </c>
      <c r="F206" s="29">
        <v>-844.23</v>
      </c>
      <c r="G206" s="29">
        <v>844.23</v>
      </c>
      <c r="H206" s="30" t="s">
        <v>2871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31">
        <v>0</v>
      </c>
      <c r="O206" s="29"/>
      <c r="P206" s="201"/>
      <c r="Q206" s="18"/>
      <c r="R206" s="49"/>
      <c r="S206" s="34">
        <v>0</v>
      </c>
      <c r="T206" s="53"/>
      <c r="U206" s="34">
        <v>0</v>
      </c>
      <c r="W206" s="34">
        <v>0</v>
      </c>
      <c r="AC206" s="34">
        <v>0</v>
      </c>
    </row>
    <row r="207" spans="1:29" x14ac:dyDescent="0.25">
      <c r="A207" s="54" t="s">
        <v>1455</v>
      </c>
      <c r="B207" s="54" t="s">
        <v>1456</v>
      </c>
      <c r="C207" s="29"/>
      <c r="D207" s="29"/>
      <c r="E207" s="29">
        <v>0</v>
      </c>
      <c r="F207" s="29">
        <v>-305</v>
      </c>
      <c r="G207" s="29">
        <v>305</v>
      </c>
      <c r="H207" s="30" t="s">
        <v>2871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31">
        <v>0</v>
      </c>
      <c r="O207" s="29"/>
      <c r="P207" s="201"/>
      <c r="Q207" s="18"/>
      <c r="R207" s="49"/>
      <c r="S207" s="34">
        <v>0</v>
      </c>
      <c r="T207" s="53"/>
      <c r="U207" s="34">
        <v>0</v>
      </c>
      <c r="W207" s="34">
        <v>0</v>
      </c>
      <c r="AC207" s="34">
        <v>0</v>
      </c>
    </row>
    <row r="208" spans="1:29" x14ac:dyDescent="0.25">
      <c r="A208" s="5" t="s">
        <v>1459</v>
      </c>
      <c r="B208" s="5" t="s">
        <v>1460</v>
      </c>
      <c r="C208" s="29"/>
      <c r="D208" s="29"/>
      <c r="E208" s="29">
        <v>0</v>
      </c>
      <c r="F208" s="29">
        <v>-314.16000000000003</v>
      </c>
      <c r="G208" s="29">
        <v>314.16000000000003</v>
      </c>
      <c r="H208" s="30" t="s">
        <v>2871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31">
        <v>0</v>
      </c>
      <c r="O208" s="29"/>
      <c r="P208" s="201"/>
      <c r="Q208" s="18"/>
      <c r="R208" s="49"/>
      <c r="S208" s="34">
        <v>0</v>
      </c>
      <c r="T208" s="53"/>
      <c r="U208" s="34">
        <v>0</v>
      </c>
      <c r="W208" s="34">
        <v>0</v>
      </c>
      <c r="AC208" s="34">
        <v>0</v>
      </c>
    </row>
    <row r="209" spans="1:29" x14ac:dyDescent="0.25">
      <c r="A209" s="5"/>
      <c r="B209" s="5"/>
      <c r="C209" s="56"/>
      <c r="D209" s="56"/>
      <c r="E209" s="56">
        <v>-23728</v>
      </c>
      <c r="F209" s="56">
        <v>-12333.39</v>
      </c>
      <c r="G209" s="56">
        <v>-11394.61</v>
      </c>
      <c r="H209" s="56"/>
      <c r="I209" s="56">
        <v>16728</v>
      </c>
      <c r="J209" s="56">
        <v>0</v>
      </c>
      <c r="K209" s="56">
        <v>0</v>
      </c>
      <c r="L209" s="56">
        <v>0</v>
      </c>
      <c r="M209" s="56">
        <v>0</v>
      </c>
      <c r="N209" s="57">
        <v>-7000</v>
      </c>
      <c r="O209" s="55"/>
      <c r="P209" s="17"/>
      <c r="R209" s="56">
        <v>0</v>
      </c>
      <c r="S209" s="128">
        <v>-7000</v>
      </c>
      <c r="T209" s="56">
        <v>0</v>
      </c>
      <c r="U209" s="128">
        <v>-7000</v>
      </c>
      <c r="V209" s="56">
        <v>0</v>
      </c>
      <c r="W209" s="128">
        <v>-7000</v>
      </c>
      <c r="AB209" s="56">
        <v>0</v>
      </c>
      <c r="AC209" s="128">
        <v>-7000</v>
      </c>
    </row>
    <row r="210" spans="1:29" ht="9" customHeight="1" x14ac:dyDescent="0.25">
      <c r="A210" s="5"/>
      <c r="B210" s="5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202"/>
      <c r="O210" s="55"/>
      <c r="P210" s="17"/>
      <c r="R210" s="38"/>
      <c r="S210" s="186"/>
      <c r="T210" s="38"/>
      <c r="U210" s="186"/>
      <c r="V210" s="38"/>
      <c r="W210" s="186"/>
      <c r="AB210" s="38"/>
      <c r="AC210" s="186"/>
    </row>
    <row r="211" spans="1:29" ht="15.75" thickBot="1" x14ac:dyDescent="0.3">
      <c r="A211" s="68" t="s">
        <v>1648</v>
      </c>
      <c r="B211" s="5"/>
      <c r="C211" s="427">
        <v>0</v>
      </c>
      <c r="D211" s="427">
        <v>-5500</v>
      </c>
      <c r="E211" s="427">
        <v>-660028</v>
      </c>
      <c r="F211" s="427">
        <v>-562053.34</v>
      </c>
      <c r="G211" s="427">
        <v>-97974.659999999989</v>
      </c>
      <c r="H211" s="427">
        <v>0</v>
      </c>
      <c r="I211" s="427">
        <v>16728</v>
      </c>
      <c r="J211" s="427">
        <v>0</v>
      </c>
      <c r="K211" s="427">
        <v>0</v>
      </c>
      <c r="L211" s="427">
        <v>-30670</v>
      </c>
      <c r="M211" s="427">
        <v>0</v>
      </c>
      <c r="N211" s="428">
        <v>-673970</v>
      </c>
      <c r="O211" s="55"/>
      <c r="P211" s="17"/>
      <c r="R211" s="427">
        <v>17425</v>
      </c>
      <c r="S211" s="429">
        <v>-656545</v>
      </c>
      <c r="T211" s="427">
        <v>0</v>
      </c>
      <c r="U211" s="429">
        <v>-673970</v>
      </c>
      <c r="V211" s="427">
        <v>0</v>
      </c>
      <c r="W211" s="429">
        <v>-673970</v>
      </c>
      <c r="AB211" s="427">
        <v>17425</v>
      </c>
      <c r="AC211" s="429">
        <v>-656545</v>
      </c>
    </row>
    <row r="212" spans="1:29" x14ac:dyDescent="0.25">
      <c r="A212" s="5"/>
      <c r="B212" s="5"/>
      <c r="C212" s="38"/>
      <c r="D212" s="38"/>
      <c r="E212" s="38"/>
      <c r="F212" s="38"/>
      <c r="G212" s="38"/>
      <c r="H212" s="38"/>
      <c r="I212" s="3"/>
      <c r="J212" s="3"/>
      <c r="K212" s="3"/>
      <c r="L212" s="3"/>
      <c r="M212" s="3"/>
      <c r="N212" s="31"/>
      <c r="O212" s="29"/>
      <c r="P212" s="17"/>
      <c r="S212" s="23"/>
      <c r="U212" s="23"/>
      <c r="W212" s="23"/>
      <c r="AC212" s="34">
        <v>0</v>
      </c>
    </row>
    <row r="213" spans="1:29" x14ac:dyDescent="0.25">
      <c r="A213" s="68" t="s">
        <v>36</v>
      </c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1"/>
      <c r="O213" s="29"/>
      <c r="P213" s="17"/>
      <c r="S213" s="23"/>
      <c r="U213" s="23"/>
      <c r="W213" s="23"/>
      <c r="AC213" s="34">
        <v>0</v>
      </c>
    </row>
    <row r="214" spans="1:29" x14ac:dyDescent="0.25">
      <c r="A214" s="68" t="s">
        <v>1649</v>
      </c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1"/>
      <c r="O214" s="29"/>
      <c r="P214" s="17"/>
      <c r="S214" s="23"/>
      <c r="U214" s="23"/>
      <c r="W214" s="23"/>
      <c r="AC214" s="34">
        <v>0</v>
      </c>
    </row>
    <row r="215" spans="1:29" x14ac:dyDescent="0.25">
      <c r="A215" s="68" t="s">
        <v>1650</v>
      </c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1"/>
      <c r="O215" s="29"/>
      <c r="P215" s="17"/>
      <c r="S215" s="23"/>
      <c r="U215" s="23"/>
      <c r="W215" s="23"/>
      <c r="AC215" s="34">
        <v>0</v>
      </c>
    </row>
    <row r="216" spans="1:29" ht="17.25" customHeight="1" x14ac:dyDescent="0.25">
      <c r="A216" s="5" t="s">
        <v>1468</v>
      </c>
      <c r="B216" s="5" t="s">
        <v>1469</v>
      </c>
      <c r="C216" s="29"/>
      <c r="D216" s="29"/>
      <c r="E216" s="29">
        <v>272878</v>
      </c>
      <c r="F216" s="29">
        <v>189996.43</v>
      </c>
      <c r="G216" s="29">
        <v>82881.570000000007</v>
      </c>
      <c r="H216" s="30">
        <v>0.30373122787472795</v>
      </c>
      <c r="I216" s="29">
        <v>0</v>
      </c>
      <c r="J216" s="29">
        <v>-57915</v>
      </c>
      <c r="K216" s="29">
        <v>0</v>
      </c>
      <c r="L216" s="29">
        <v>-64488</v>
      </c>
      <c r="M216" s="29">
        <v>0</v>
      </c>
      <c r="N216" s="31">
        <v>150475</v>
      </c>
      <c r="O216" s="29"/>
      <c r="P216" s="201"/>
      <c r="Q216" s="18"/>
      <c r="R216" s="49"/>
      <c r="S216" s="34">
        <v>150475</v>
      </c>
      <c r="T216" s="53"/>
      <c r="U216" s="34">
        <v>150475</v>
      </c>
      <c r="W216" s="34">
        <v>150475</v>
      </c>
      <c r="AC216" s="34">
        <v>150475</v>
      </c>
    </row>
    <row r="217" spans="1:29" ht="14.25" customHeight="1" x14ac:dyDescent="0.25">
      <c r="A217" s="5" t="s">
        <v>1470</v>
      </c>
      <c r="B217" s="5" t="s">
        <v>45</v>
      </c>
      <c r="C217" s="29"/>
      <c r="D217" s="29"/>
      <c r="E217" s="29">
        <v>73550</v>
      </c>
      <c r="F217" s="29">
        <v>51170.95</v>
      </c>
      <c r="G217" s="29">
        <v>22379.050000000003</v>
      </c>
      <c r="H217" s="30">
        <v>0.30426988443235897</v>
      </c>
      <c r="I217" s="29">
        <v>0</v>
      </c>
      <c r="J217" s="29">
        <v>-12362</v>
      </c>
      <c r="K217" s="29">
        <v>0</v>
      </c>
      <c r="L217" s="29">
        <v>-18357</v>
      </c>
      <c r="M217" s="29">
        <v>0</v>
      </c>
      <c r="N217" s="31">
        <v>42831</v>
      </c>
      <c r="O217" s="29"/>
      <c r="P217" s="201"/>
      <c r="Q217" s="18"/>
      <c r="R217" s="49"/>
      <c r="S217" s="34">
        <v>42831</v>
      </c>
      <c r="T217" s="53"/>
      <c r="U217" s="34">
        <v>42831</v>
      </c>
      <c r="W217" s="34">
        <v>42831</v>
      </c>
      <c r="AC217" s="34">
        <v>42831</v>
      </c>
    </row>
    <row r="218" spans="1:29" x14ac:dyDescent="0.25">
      <c r="A218" s="5" t="s">
        <v>1471</v>
      </c>
      <c r="B218" s="5" t="s">
        <v>78</v>
      </c>
      <c r="C218" s="29"/>
      <c r="D218" s="29"/>
      <c r="E218" s="29">
        <v>0</v>
      </c>
      <c r="F218" s="29">
        <v>-8658.2900000000009</v>
      </c>
      <c r="G218" s="29">
        <v>8658.2900000000009</v>
      </c>
      <c r="H218" s="30" t="s">
        <v>2871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31">
        <v>0</v>
      </c>
      <c r="O218" s="29"/>
      <c r="P218" s="201"/>
      <c r="Q218" s="18"/>
      <c r="R218" s="49"/>
      <c r="S218" s="34">
        <v>0</v>
      </c>
      <c r="T218" s="53"/>
      <c r="U218" s="34">
        <v>0</v>
      </c>
      <c r="W218" s="34">
        <v>0</v>
      </c>
      <c r="AC218" s="34">
        <v>0</v>
      </c>
    </row>
    <row r="219" spans="1:29" x14ac:dyDescent="0.25">
      <c r="A219" s="5" t="s">
        <v>1472</v>
      </c>
      <c r="B219" s="5" t="s">
        <v>80</v>
      </c>
      <c r="C219" s="29"/>
      <c r="D219" s="29"/>
      <c r="E219" s="29">
        <v>0</v>
      </c>
      <c r="F219" s="29">
        <v>39881.120000000003</v>
      </c>
      <c r="G219" s="29">
        <v>-39881.120000000003</v>
      </c>
      <c r="H219" s="30" t="s">
        <v>2871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31">
        <v>0</v>
      </c>
      <c r="O219" s="29"/>
      <c r="P219" s="201"/>
      <c r="Q219" s="18"/>
      <c r="R219" s="49"/>
      <c r="S219" s="34">
        <v>0</v>
      </c>
      <c r="T219" s="53"/>
      <c r="U219" s="34">
        <v>0</v>
      </c>
      <c r="W219" s="34">
        <v>0</v>
      </c>
      <c r="AC219" s="34">
        <v>0</v>
      </c>
    </row>
    <row r="220" spans="1:29" x14ac:dyDescent="0.25">
      <c r="A220" s="5" t="s">
        <v>1473</v>
      </c>
      <c r="B220" s="5" t="s">
        <v>1474</v>
      </c>
      <c r="C220" s="29"/>
      <c r="D220" s="29"/>
      <c r="E220" s="29">
        <v>0</v>
      </c>
      <c r="F220" s="29">
        <v>19161.830000000002</v>
      </c>
      <c r="G220" s="29">
        <v>-19161.830000000002</v>
      </c>
      <c r="H220" s="30" t="s">
        <v>2871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31">
        <v>0</v>
      </c>
      <c r="O220" s="29"/>
      <c r="P220" s="201"/>
      <c r="Q220" s="18"/>
      <c r="R220" s="49"/>
      <c r="S220" s="34">
        <v>0</v>
      </c>
      <c r="T220" s="53"/>
      <c r="U220" s="34">
        <v>0</v>
      </c>
      <c r="W220" s="34">
        <v>0</v>
      </c>
      <c r="AC220" s="34">
        <v>0</v>
      </c>
    </row>
    <row r="221" spans="1:29" x14ac:dyDescent="0.25">
      <c r="A221" s="5" t="s">
        <v>1475</v>
      </c>
      <c r="B221" s="5" t="s">
        <v>84</v>
      </c>
      <c r="C221" s="29"/>
      <c r="D221" s="29"/>
      <c r="E221" s="29">
        <v>0</v>
      </c>
      <c r="F221" s="29">
        <v>5452.98</v>
      </c>
      <c r="G221" s="29">
        <v>-5452.98</v>
      </c>
      <c r="H221" s="30" t="s">
        <v>2871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31">
        <v>0</v>
      </c>
      <c r="O221" s="29"/>
      <c r="P221" s="201"/>
      <c r="Q221" s="18"/>
      <c r="R221" s="49"/>
      <c r="S221" s="34">
        <v>0</v>
      </c>
      <c r="T221" s="53"/>
      <c r="U221" s="34">
        <v>0</v>
      </c>
      <c r="W221" s="34">
        <v>0</v>
      </c>
      <c r="AC221" s="34">
        <v>0</v>
      </c>
    </row>
    <row r="222" spans="1:29" x14ac:dyDescent="0.25">
      <c r="A222" s="5" t="s">
        <v>1476</v>
      </c>
      <c r="B222" s="5" t="s">
        <v>1477</v>
      </c>
      <c r="C222" s="29"/>
      <c r="D222" s="29"/>
      <c r="E222" s="29">
        <v>9150</v>
      </c>
      <c r="F222" s="29">
        <v>1698</v>
      </c>
      <c r="G222" s="29">
        <v>7452</v>
      </c>
      <c r="H222" s="30">
        <v>0.81442622950819676</v>
      </c>
      <c r="I222" s="29">
        <v>0</v>
      </c>
      <c r="J222" s="29">
        <v>-800</v>
      </c>
      <c r="K222" s="29">
        <v>0</v>
      </c>
      <c r="L222" s="29">
        <v>0</v>
      </c>
      <c r="M222" s="29">
        <v>0</v>
      </c>
      <c r="N222" s="31">
        <v>8350</v>
      </c>
      <c r="O222" s="29"/>
      <c r="P222" s="201"/>
      <c r="Q222" s="18"/>
      <c r="R222" s="49"/>
      <c r="S222" s="34">
        <v>8350</v>
      </c>
      <c r="T222" s="53"/>
      <c r="U222" s="34">
        <v>8350</v>
      </c>
      <c r="W222" s="34">
        <v>8350</v>
      </c>
      <c r="AC222" s="34">
        <v>8350</v>
      </c>
    </row>
    <row r="223" spans="1:29" x14ac:dyDescent="0.25">
      <c r="A223" s="5" t="s">
        <v>1478</v>
      </c>
      <c r="B223" s="5" t="s">
        <v>88</v>
      </c>
      <c r="C223" s="29"/>
      <c r="D223" s="29"/>
      <c r="E223" s="29">
        <v>4650</v>
      </c>
      <c r="F223" s="29">
        <v>473.68</v>
      </c>
      <c r="G223" s="29">
        <v>4176.32</v>
      </c>
      <c r="H223" s="30">
        <v>0.89813333333333323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31">
        <v>4650</v>
      </c>
      <c r="O223" s="29"/>
      <c r="P223" s="201"/>
      <c r="Q223" s="18"/>
      <c r="R223" s="49"/>
      <c r="S223" s="34">
        <v>4650</v>
      </c>
      <c r="T223" s="53"/>
      <c r="U223" s="34">
        <v>4650</v>
      </c>
      <c r="W223" s="34">
        <v>4650</v>
      </c>
      <c r="AC223" s="34">
        <v>4650</v>
      </c>
    </row>
    <row r="224" spans="1:29" x14ac:dyDescent="0.25">
      <c r="A224" s="5" t="s">
        <v>1479</v>
      </c>
      <c r="B224" s="5" t="s">
        <v>1480</v>
      </c>
      <c r="C224" s="29"/>
      <c r="D224" s="29"/>
      <c r="E224" s="29">
        <v>4500</v>
      </c>
      <c r="F224" s="29">
        <v>2545.31</v>
      </c>
      <c r="G224" s="29">
        <v>1954.69</v>
      </c>
      <c r="H224" s="30">
        <v>0.43437555555555557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31">
        <v>4500</v>
      </c>
      <c r="O224" s="29"/>
      <c r="P224" s="201"/>
      <c r="Q224" s="18"/>
      <c r="R224" s="49"/>
      <c r="S224" s="34">
        <v>4500</v>
      </c>
      <c r="T224" s="53"/>
      <c r="U224" s="34">
        <v>4500</v>
      </c>
      <c r="W224" s="34">
        <v>4500</v>
      </c>
      <c r="AC224" s="34">
        <v>4500</v>
      </c>
    </row>
    <row r="225" spans="1:29" x14ac:dyDescent="0.25">
      <c r="A225" s="54" t="s">
        <v>1651</v>
      </c>
      <c r="B225" s="430" t="s">
        <v>1652</v>
      </c>
      <c r="C225" s="29"/>
      <c r="D225" s="29"/>
      <c r="E225" s="29">
        <v>21100</v>
      </c>
      <c r="F225" s="29">
        <v>12833.72</v>
      </c>
      <c r="G225" s="29">
        <v>8266.2800000000007</v>
      </c>
      <c r="H225" s="30">
        <v>0.39176682464454982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31">
        <v>21100</v>
      </c>
      <c r="O225" s="29"/>
      <c r="P225" s="201"/>
      <c r="Q225" s="18"/>
      <c r="R225" s="49"/>
      <c r="S225" s="34">
        <v>21100</v>
      </c>
      <c r="T225" s="53"/>
      <c r="U225" s="34">
        <v>21100</v>
      </c>
      <c r="W225" s="34">
        <v>21100</v>
      </c>
      <c r="AC225" s="34">
        <v>21100</v>
      </c>
    </row>
    <row r="226" spans="1:29" x14ac:dyDescent="0.25">
      <c r="A226" s="5" t="s">
        <v>1481</v>
      </c>
      <c r="B226" s="5" t="s">
        <v>1653</v>
      </c>
      <c r="C226" s="29"/>
      <c r="D226" s="29"/>
      <c r="E226" s="29">
        <v>24500</v>
      </c>
      <c r="F226" s="29">
        <v>16274.39</v>
      </c>
      <c r="G226" s="29">
        <v>8225.61</v>
      </c>
      <c r="H226" s="30">
        <v>0.33573918367346939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31">
        <v>24500</v>
      </c>
      <c r="O226" s="29"/>
      <c r="P226" s="201"/>
      <c r="Q226" s="18"/>
      <c r="R226" s="49"/>
      <c r="S226" s="34">
        <v>24500</v>
      </c>
      <c r="T226" s="53"/>
      <c r="U226" s="34">
        <v>24500</v>
      </c>
      <c r="W226" s="34">
        <v>24500</v>
      </c>
      <c r="AC226" s="34">
        <v>24500</v>
      </c>
    </row>
    <row r="227" spans="1:29" x14ac:dyDescent="0.25">
      <c r="A227" s="5" t="s">
        <v>1483</v>
      </c>
      <c r="B227" s="5" t="s">
        <v>1654</v>
      </c>
      <c r="C227" s="29"/>
      <c r="D227" s="29"/>
      <c r="E227" s="29">
        <v>0</v>
      </c>
      <c r="F227" s="29">
        <v>6873.89</v>
      </c>
      <c r="G227" s="29">
        <v>-6873.89</v>
      </c>
      <c r="H227" s="30" t="s">
        <v>2871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31">
        <v>0</v>
      </c>
      <c r="O227" s="29"/>
      <c r="P227" s="201"/>
      <c r="Q227" s="18"/>
      <c r="R227" s="49"/>
      <c r="S227" s="34">
        <v>0</v>
      </c>
      <c r="T227" s="53"/>
      <c r="U227" s="34">
        <v>0</v>
      </c>
      <c r="W227" s="34">
        <v>0</v>
      </c>
      <c r="AC227" s="34">
        <v>0</v>
      </c>
    </row>
    <row r="228" spans="1:29" x14ac:dyDescent="0.25">
      <c r="A228" s="5" t="s">
        <v>1487</v>
      </c>
      <c r="B228" s="5" t="s">
        <v>96</v>
      </c>
      <c r="C228" s="29"/>
      <c r="D228" s="29"/>
      <c r="E228" s="29">
        <v>15000</v>
      </c>
      <c r="F228" s="29">
        <v>0</v>
      </c>
      <c r="G228" s="29">
        <v>15000</v>
      </c>
      <c r="H228" s="30">
        <v>1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31">
        <v>15000</v>
      </c>
      <c r="O228" s="29"/>
      <c r="P228" s="201"/>
      <c r="Q228" s="18" t="s">
        <v>1655</v>
      </c>
      <c r="R228" s="49">
        <v>-15000</v>
      </c>
      <c r="S228" s="34">
        <v>0</v>
      </c>
      <c r="T228" s="53"/>
      <c r="U228" s="34">
        <v>15000</v>
      </c>
      <c r="W228" s="34">
        <v>15000</v>
      </c>
      <c r="AC228" s="34">
        <v>15000</v>
      </c>
    </row>
    <row r="229" spans="1:29" x14ac:dyDescent="0.25">
      <c r="A229" s="5" t="s">
        <v>1488</v>
      </c>
      <c r="B229" s="54" t="s">
        <v>1656</v>
      </c>
      <c r="C229" s="29"/>
      <c r="D229" s="29"/>
      <c r="E229" s="29">
        <v>15000</v>
      </c>
      <c r="F229" s="29">
        <v>996.15</v>
      </c>
      <c r="G229" s="29">
        <v>14003.85</v>
      </c>
      <c r="H229" s="30">
        <v>0.93359000000000003</v>
      </c>
      <c r="I229" s="29">
        <v>0</v>
      </c>
      <c r="J229" s="29">
        <v>-1000</v>
      </c>
      <c r="K229" s="29">
        <v>0</v>
      </c>
      <c r="L229" s="29">
        <v>0</v>
      </c>
      <c r="M229" s="29">
        <v>0</v>
      </c>
      <c r="N229" s="31">
        <v>14000</v>
      </c>
      <c r="O229" s="29"/>
      <c r="P229" s="201"/>
      <c r="Q229" s="18"/>
      <c r="R229" s="49"/>
      <c r="S229" s="34">
        <v>14000</v>
      </c>
      <c r="T229" s="53"/>
      <c r="U229" s="34">
        <v>14000</v>
      </c>
      <c r="W229" s="34">
        <v>14000</v>
      </c>
      <c r="AC229" s="34">
        <v>14000</v>
      </c>
    </row>
    <row r="230" spans="1:29" x14ac:dyDescent="0.25">
      <c r="A230" s="5" t="s">
        <v>1489</v>
      </c>
      <c r="B230" s="5" t="s">
        <v>1490</v>
      </c>
      <c r="C230" s="29"/>
      <c r="D230" s="29"/>
      <c r="E230" s="29">
        <v>13000</v>
      </c>
      <c r="F230" s="29">
        <v>5006.3999999999996</v>
      </c>
      <c r="G230" s="29">
        <v>7993.6</v>
      </c>
      <c r="H230" s="30">
        <v>0.61489230769230774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31">
        <v>13000</v>
      </c>
      <c r="O230" s="29"/>
      <c r="P230" s="201"/>
      <c r="Q230" s="18"/>
      <c r="R230" s="49"/>
      <c r="S230" s="34">
        <v>13000</v>
      </c>
      <c r="T230" s="53"/>
      <c r="U230" s="34">
        <v>13000</v>
      </c>
      <c r="W230" s="34">
        <v>13000</v>
      </c>
      <c r="AC230" s="34">
        <v>13000</v>
      </c>
    </row>
    <row r="231" spans="1:29" x14ac:dyDescent="0.25">
      <c r="A231" s="5" t="s">
        <v>1491</v>
      </c>
      <c r="B231" s="5" t="s">
        <v>143</v>
      </c>
      <c r="C231" s="29"/>
      <c r="D231" s="29"/>
      <c r="E231" s="29">
        <v>4500</v>
      </c>
      <c r="F231" s="29">
        <v>2421.23</v>
      </c>
      <c r="G231" s="29">
        <v>2078.77</v>
      </c>
      <c r="H231" s="30">
        <v>0.46194888888888891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31">
        <v>4500</v>
      </c>
      <c r="O231" s="29"/>
      <c r="P231" s="201"/>
      <c r="Q231" s="18"/>
      <c r="R231" s="49"/>
      <c r="S231" s="34">
        <v>4500</v>
      </c>
      <c r="T231" s="53"/>
      <c r="U231" s="34">
        <v>4500</v>
      </c>
      <c r="W231" s="34">
        <v>4500</v>
      </c>
      <c r="AC231" s="34">
        <v>4500</v>
      </c>
    </row>
    <row r="232" spans="1:29" x14ac:dyDescent="0.25">
      <c r="A232" s="5" t="s">
        <v>1657</v>
      </c>
      <c r="B232" s="54" t="s">
        <v>215</v>
      </c>
      <c r="C232" s="29"/>
      <c r="D232" s="29"/>
      <c r="E232" s="29">
        <v>0</v>
      </c>
      <c r="F232" s="29">
        <v>0</v>
      </c>
      <c r="G232" s="29">
        <v>0</v>
      </c>
      <c r="H232" s="30" t="s">
        <v>2871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31">
        <v>0</v>
      </c>
      <c r="O232" s="29"/>
      <c r="P232" s="201"/>
      <c r="Q232" s="18"/>
      <c r="R232" s="49"/>
      <c r="S232" s="34">
        <v>0</v>
      </c>
      <c r="T232" s="53"/>
      <c r="U232" s="34">
        <v>0</v>
      </c>
      <c r="W232" s="34">
        <v>0</v>
      </c>
      <c r="AC232" s="34">
        <v>0</v>
      </c>
    </row>
    <row r="233" spans="1:29" x14ac:dyDescent="0.25">
      <c r="A233" s="5" t="s">
        <v>1492</v>
      </c>
      <c r="B233" s="5" t="s">
        <v>150</v>
      </c>
      <c r="C233" s="29"/>
      <c r="D233" s="29"/>
      <c r="E233" s="29">
        <v>12000</v>
      </c>
      <c r="F233" s="29">
        <v>9424.92</v>
      </c>
      <c r="G233" s="29">
        <v>2575.08</v>
      </c>
      <c r="H233" s="30">
        <v>0.21459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31">
        <v>12000</v>
      </c>
      <c r="O233" s="29"/>
      <c r="P233" s="201"/>
      <c r="Q233" s="18"/>
      <c r="R233" s="49"/>
      <c r="S233" s="34">
        <v>12000</v>
      </c>
      <c r="T233" s="53"/>
      <c r="U233" s="34">
        <v>12000</v>
      </c>
      <c r="W233" s="34">
        <v>12000</v>
      </c>
      <c r="AC233" s="34">
        <v>12000</v>
      </c>
    </row>
    <row r="234" spans="1:29" x14ac:dyDescent="0.25">
      <c r="A234" s="5" t="s">
        <v>1658</v>
      </c>
      <c r="B234" s="5" t="s">
        <v>1659</v>
      </c>
      <c r="C234" s="29"/>
      <c r="D234" s="29"/>
      <c r="E234" s="29">
        <v>800</v>
      </c>
      <c r="F234" s="29">
        <v>1991.49</v>
      </c>
      <c r="G234" s="29">
        <v>-1191.49</v>
      </c>
      <c r="H234" s="30">
        <v>-1.4893624999999999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31">
        <v>800</v>
      </c>
      <c r="O234" s="29"/>
      <c r="P234" s="201"/>
      <c r="Q234" s="18"/>
      <c r="R234" s="49"/>
      <c r="S234" s="34">
        <v>800</v>
      </c>
      <c r="T234" s="53"/>
      <c r="U234" s="34">
        <v>800</v>
      </c>
      <c r="W234" s="34">
        <v>800</v>
      </c>
      <c r="AC234" s="34">
        <v>800</v>
      </c>
    </row>
    <row r="235" spans="1:29" x14ac:dyDescent="0.25">
      <c r="A235" s="5" t="s">
        <v>1493</v>
      </c>
      <c r="B235" s="5" t="s">
        <v>1660</v>
      </c>
      <c r="C235" s="29"/>
      <c r="D235" s="29"/>
      <c r="E235" s="29">
        <v>13000</v>
      </c>
      <c r="F235" s="29">
        <v>12826.5</v>
      </c>
      <c r="G235" s="29">
        <v>173.5</v>
      </c>
      <c r="H235" s="30">
        <v>1.3346153846153846E-2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31">
        <v>13000</v>
      </c>
      <c r="O235" s="29"/>
      <c r="P235" s="201"/>
      <c r="Q235" s="18"/>
      <c r="R235" s="49"/>
      <c r="S235" s="34">
        <v>13000</v>
      </c>
      <c r="T235" s="53"/>
      <c r="U235" s="34">
        <v>13000</v>
      </c>
      <c r="W235" s="34">
        <v>13000</v>
      </c>
      <c r="AC235" s="34">
        <v>13000</v>
      </c>
    </row>
    <row r="236" spans="1:29" x14ac:dyDescent="0.25">
      <c r="A236" s="5" t="s">
        <v>1494</v>
      </c>
      <c r="B236" s="5" t="s">
        <v>1495</v>
      </c>
      <c r="C236" s="29"/>
      <c r="D236" s="29"/>
      <c r="E236" s="29">
        <v>0</v>
      </c>
      <c r="F236" s="29">
        <v>0</v>
      </c>
      <c r="G236" s="29">
        <v>0</v>
      </c>
      <c r="H236" s="30" t="s">
        <v>2871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31">
        <v>0</v>
      </c>
      <c r="O236" s="29"/>
      <c r="P236" s="201"/>
      <c r="Q236" s="18"/>
      <c r="R236" s="49"/>
      <c r="S236" s="34">
        <v>0</v>
      </c>
      <c r="T236" s="53"/>
      <c r="U236" s="34">
        <v>0</v>
      </c>
      <c r="W236" s="34">
        <v>0</v>
      </c>
      <c r="AC236" s="34">
        <v>0</v>
      </c>
    </row>
    <row r="237" spans="1:29" x14ac:dyDescent="0.25">
      <c r="A237" s="5"/>
      <c r="B237" s="5"/>
      <c r="C237" s="56"/>
      <c r="D237" s="56"/>
      <c r="E237" s="56">
        <v>483628</v>
      </c>
      <c r="F237" s="56">
        <v>370370.7</v>
      </c>
      <c r="G237" s="56">
        <v>113257.30000000003</v>
      </c>
      <c r="H237" s="56"/>
      <c r="I237" s="56">
        <v>0</v>
      </c>
      <c r="J237" s="56">
        <v>-72077</v>
      </c>
      <c r="K237" s="56">
        <v>0</v>
      </c>
      <c r="L237" s="56">
        <v>-82845</v>
      </c>
      <c r="M237" s="56">
        <v>0</v>
      </c>
      <c r="N237" s="57">
        <v>328706</v>
      </c>
      <c r="O237" s="55"/>
      <c r="P237" s="17"/>
      <c r="R237" s="56">
        <v>-15000</v>
      </c>
      <c r="S237" s="128">
        <v>313706</v>
      </c>
      <c r="T237" s="56">
        <v>0</v>
      </c>
      <c r="U237" s="128">
        <v>328706</v>
      </c>
      <c r="V237" s="56">
        <v>0</v>
      </c>
      <c r="W237" s="128">
        <v>328706</v>
      </c>
      <c r="AB237" s="56">
        <v>0</v>
      </c>
      <c r="AC237" s="128">
        <v>328706</v>
      </c>
    </row>
    <row r="238" spans="1:29" ht="8.25" customHeight="1" x14ac:dyDescent="0.25">
      <c r="A238" s="5"/>
      <c r="B238" s="5"/>
      <c r="C238" s="38"/>
      <c r="D238" s="38"/>
      <c r="E238" s="38"/>
      <c r="F238" s="38"/>
      <c r="G238" s="38"/>
      <c r="H238" s="38"/>
      <c r="I238" s="3"/>
      <c r="J238" s="3"/>
      <c r="K238" s="3"/>
      <c r="L238" s="3"/>
      <c r="M238" s="3"/>
      <c r="N238" s="31"/>
      <c r="O238" s="29"/>
      <c r="P238" s="17"/>
      <c r="S238" s="23"/>
      <c r="U238" s="23"/>
      <c r="W238" s="23"/>
      <c r="AC238" s="34">
        <v>0</v>
      </c>
    </row>
    <row r="239" spans="1:29" x14ac:dyDescent="0.25">
      <c r="A239" s="68" t="s">
        <v>1661</v>
      </c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1"/>
      <c r="O239" s="29"/>
      <c r="P239" s="17"/>
      <c r="S239" s="23"/>
      <c r="U239" s="23"/>
      <c r="W239" s="23"/>
      <c r="AC239" s="34">
        <v>0</v>
      </c>
    </row>
    <row r="240" spans="1:29" x14ac:dyDescent="0.25">
      <c r="A240" s="5" t="s">
        <v>1496</v>
      </c>
      <c r="B240" s="5" t="s">
        <v>1497</v>
      </c>
      <c r="C240" s="29"/>
      <c r="D240" s="29"/>
      <c r="E240" s="29">
        <v>7123</v>
      </c>
      <c r="F240" s="29">
        <v>4654.9399999999996</v>
      </c>
      <c r="G240" s="29">
        <v>2468.0600000000004</v>
      </c>
      <c r="H240" s="30">
        <v>0.34649164677804301</v>
      </c>
      <c r="I240" s="29">
        <v>-7123</v>
      </c>
      <c r="J240" s="29">
        <v>0</v>
      </c>
      <c r="K240" s="29">
        <v>0</v>
      </c>
      <c r="L240" s="29">
        <v>0</v>
      </c>
      <c r="M240" s="29">
        <v>0</v>
      </c>
      <c r="N240" s="31">
        <v>0</v>
      </c>
      <c r="O240" s="29"/>
      <c r="P240" s="201"/>
      <c r="Q240" s="18"/>
      <c r="R240" s="49"/>
      <c r="S240" s="34">
        <v>0</v>
      </c>
      <c r="T240" s="53"/>
      <c r="U240" s="34">
        <v>0</v>
      </c>
      <c r="W240" s="34">
        <v>0</v>
      </c>
      <c r="AC240" s="34">
        <v>0</v>
      </c>
    </row>
    <row r="241" spans="1:29" x14ac:dyDescent="0.25">
      <c r="A241" s="5" t="s">
        <v>1498</v>
      </c>
      <c r="B241" s="54" t="s">
        <v>1662</v>
      </c>
      <c r="C241" s="29"/>
      <c r="D241" s="29"/>
      <c r="E241" s="29">
        <v>50000</v>
      </c>
      <c r="F241" s="29">
        <v>0</v>
      </c>
      <c r="G241" s="29">
        <v>50000</v>
      </c>
      <c r="H241" s="30">
        <v>1</v>
      </c>
      <c r="I241" s="29">
        <v>-50000</v>
      </c>
      <c r="J241" s="29">
        <v>0</v>
      </c>
      <c r="K241" s="29">
        <v>0</v>
      </c>
      <c r="L241" s="29">
        <v>0</v>
      </c>
      <c r="M241" s="29">
        <v>0</v>
      </c>
      <c r="N241" s="31">
        <v>0</v>
      </c>
      <c r="O241" s="29"/>
      <c r="P241" s="201"/>
      <c r="Q241" s="18"/>
      <c r="R241" s="49"/>
      <c r="S241" s="34">
        <v>0</v>
      </c>
      <c r="T241" s="53"/>
      <c r="U241" s="34">
        <v>0</v>
      </c>
      <c r="W241" s="34">
        <v>0</v>
      </c>
      <c r="AC241" s="34">
        <v>0</v>
      </c>
    </row>
    <row r="242" spans="1:29" x14ac:dyDescent="0.25">
      <c r="A242" s="5" t="s">
        <v>1500</v>
      </c>
      <c r="B242" s="5" t="s">
        <v>1501</v>
      </c>
      <c r="C242" s="29"/>
      <c r="D242" s="29"/>
      <c r="E242" s="29">
        <v>95100</v>
      </c>
      <c r="F242" s="29">
        <v>40410.129999999997</v>
      </c>
      <c r="G242" s="29">
        <v>54689.87</v>
      </c>
      <c r="H242" s="30">
        <v>0.5750774973711883</v>
      </c>
      <c r="I242" s="29">
        <v>-95100</v>
      </c>
      <c r="J242" s="29">
        <v>0</v>
      </c>
      <c r="K242" s="29">
        <v>0</v>
      </c>
      <c r="L242" s="29">
        <v>0</v>
      </c>
      <c r="M242" s="29">
        <v>0</v>
      </c>
      <c r="N242" s="31">
        <v>0</v>
      </c>
      <c r="O242" s="29"/>
      <c r="P242" s="201"/>
      <c r="Q242" s="18"/>
      <c r="R242" s="49"/>
      <c r="S242" s="34">
        <v>0</v>
      </c>
      <c r="T242" s="53"/>
      <c r="U242" s="34">
        <v>0</v>
      </c>
      <c r="W242" s="34">
        <v>0</v>
      </c>
      <c r="AC242" s="34">
        <v>0</v>
      </c>
    </row>
    <row r="243" spans="1:29" x14ac:dyDescent="0.25">
      <c r="A243" s="5" t="s">
        <v>2904</v>
      </c>
      <c r="B243" s="54" t="s">
        <v>1663</v>
      </c>
      <c r="C243" s="29"/>
      <c r="D243" s="29"/>
      <c r="E243" s="29">
        <v>40000</v>
      </c>
      <c r="F243" s="29">
        <v>200</v>
      </c>
      <c r="G243" s="29">
        <v>39800</v>
      </c>
      <c r="H243" s="30">
        <v>0.995</v>
      </c>
      <c r="I243" s="29">
        <v>-40000</v>
      </c>
      <c r="J243" s="29">
        <v>0</v>
      </c>
      <c r="K243" s="29">
        <v>0</v>
      </c>
      <c r="L243" s="29">
        <v>0</v>
      </c>
      <c r="M243" s="29">
        <v>0</v>
      </c>
      <c r="N243" s="31">
        <v>0</v>
      </c>
      <c r="O243" s="29"/>
      <c r="P243" s="201"/>
      <c r="Q243" s="18"/>
      <c r="R243" s="49"/>
      <c r="S243" s="34">
        <v>0</v>
      </c>
      <c r="T243" s="53"/>
      <c r="U243" s="34">
        <v>0</v>
      </c>
      <c r="W243" s="34">
        <v>0</v>
      </c>
      <c r="X243" s="5"/>
      <c r="Y243" s="5"/>
      <c r="Z243" s="5"/>
      <c r="AA243" s="5"/>
      <c r="AB243" s="5"/>
      <c r="AC243" s="34">
        <v>0</v>
      </c>
    </row>
    <row r="244" spans="1:29" s="5" customFormat="1" ht="24.75" x14ac:dyDescent="0.25">
      <c r="A244" s="5" t="s">
        <v>2905</v>
      </c>
      <c r="B244" s="54" t="s">
        <v>1664</v>
      </c>
      <c r="C244" s="29"/>
      <c r="D244" s="29"/>
      <c r="E244" s="29">
        <v>3500</v>
      </c>
      <c r="F244" s="29">
        <v>0</v>
      </c>
      <c r="G244" s="29">
        <v>3500</v>
      </c>
      <c r="H244" s="30">
        <v>1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31">
        <v>3500</v>
      </c>
      <c r="O244" s="29"/>
      <c r="P244" s="201"/>
      <c r="Q244" s="18" t="s">
        <v>1665</v>
      </c>
      <c r="R244" s="49">
        <v>-3500</v>
      </c>
      <c r="S244" s="34">
        <v>0</v>
      </c>
      <c r="T244" s="53"/>
      <c r="U244" s="34">
        <v>3500</v>
      </c>
      <c r="V244"/>
      <c r="W244" s="34">
        <v>3500</v>
      </c>
      <c r="AC244" s="34">
        <v>3500</v>
      </c>
    </row>
    <row r="245" spans="1:29" x14ac:dyDescent="0.25">
      <c r="A245" s="5"/>
      <c r="B245" s="5" t="s">
        <v>1504</v>
      </c>
      <c r="C245" s="56"/>
      <c r="D245" s="56"/>
      <c r="E245" s="56">
        <v>195723</v>
      </c>
      <c r="F245" s="56">
        <v>45265.07</v>
      </c>
      <c r="G245" s="56">
        <v>150457.93</v>
      </c>
      <c r="H245" s="56"/>
      <c r="I245" s="56">
        <v>-192223</v>
      </c>
      <c r="J245" s="56">
        <v>0</v>
      </c>
      <c r="K245" s="56">
        <v>0</v>
      </c>
      <c r="L245" s="56">
        <v>0</v>
      </c>
      <c r="M245" s="56">
        <v>0</v>
      </c>
      <c r="N245" s="57">
        <v>3500</v>
      </c>
      <c r="O245" s="55"/>
      <c r="P245" s="17"/>
      <c r="R245" s="56">
        <v>-3500</v>
      </c>
      <c r="S245" s="128">
        <v>0</v>
      </c>
      <c r="T245" s="56">
        <v>0</v>
      </c>
      <c r="U245" s="128">
        <v>3500</v>
      </c>
      <c r="V245" s="56">
        <v>0</v>
      </c>
      <c r="W245" s="128">
        <v>3500</v>
      </c>
      <c r="AB245" s="56">
        <v>0</v>
      </c>
      <c r="AC245" s="128">
        <v>3500</v>
      </c>
    </row>
    <row r="246" spans="1:29" ht="6.75" customHeight="1" x14ac:dyDescent="0.25">
      <c r="A246" s="5"/>
      <c r="B246" s="5"/>
      <c r="C246" s="38"/>
      <c r="D246" s="38"/>
      <c r="E246" s="38"/>
      <c r="F246" s="38"/>
      <c r="G246" s="38"/>
      <c r="H246" s="38"/>
      <c r="I246" s="3"/>
      <c r="J246" s="3"/>
      <c r="K246" s="3"/>
      <c r="L246" s="3"/>
      <c r="M246" s="3"/>
      <c r="N246" s="31"/>
      <c r="O246" s="29"/>
      <c r="P246" s="17"/>
      <c r="S246" s="23"/>
      <c r="U246" s="23"/>
      <c r="W246" s="23"/>
      <c r="AC246" s="34">
        <v>0</v>
      </c>
    </row>
    <row r="247" spans="1:29" x14ac:dyDescent="0.25">
      <c r="A247" s="68" t="s">
        <v>1666</v>
      </c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1"/>
      <c r="O247" s="29"/>
      <c r="P247" s="17"/>
      <c r="S247" s="23"/>
      <c r="U247" s="23"/>
      <c r="W247" s="23"/>
      <c r="AC247" s="34">
        <v>0</v>
      </c>
    </row>
    <row r="248" spans="1:29" x14ac:dyDescent="0.25">
      <c r="A248" s="5" t="s">
        <v>1502</v>
      </c>
      <c r="B248" s="5" t="s">
        <v>1667</v>
      </c>
      <c r="C248" s="29"/>
      <c r="D248" s="29"/>
      <c r="E248" s="29">
        <v>195593</v>
      </c>
      <c r="F248" s="29">
        <v>79263</v>
      </c>
      <c r="G248" s="29">
        <v>116330</v>
      </c>
      <c r="H248" s="30">
        <v>0.59475543603298686</v>
      </c>
      <c r="I248" s="29">
        <v>0</v>
      </c>
      <c r="J248" s="29">
        <v>5912</v>
      </c>
      <c r="K248" s="29">
        <v>0</v>
      </c>
      <c r="L248" s="29">
        <v>0</v>
      </c>
      <c r="M248" s="29">
        <v>0</v>
      </c>
      <c r="N248" s="31">
        <v>201505</v>
      </c>
      <c r="O248" s="29"/>
      <c r="P248" s="201"/>
      <c r="Q248" s="18" t="s">
        <v>1668</v>
      </c>
      <c r="R248" s="49">
        <v>-95026</v>
      </c>
      <c r="S248" s="34">
        <v>106479</v>
      </c>
      <c r="T248" s="53"/>
      <c r="U248" s="34">
        <v>201505</v>
      </c>
      <c r="W248" s="34">
        <v>201505</v>
      </c>
      <c r="AC248" s="34">
        <v>201505</v>
      </c>
    </row>
    <row r="249" spans="1:29" x14ac:dyDescent="0.25">
      <c r="A249" s="5" t="s">
        <v>1669</v>
      </c>
      <c r="B249" s="5" t="s">
        <v>45</v>
      </c>
      <c r="C249" s="29"/>
      <c r="D249" s="29"/>
      <c r="E249" s="29">
        <v>62810</v>
      </c>
      <c r="F249" s="29">
        <v>74169.39</v>
      </c>
      <c r="G249" s="29">
        <v>-11359.39</v>
      </c>
      <c r="H249" s="30">
        <v>-0.18085320808788408</v>
      </c>
      <c r="I249" s="29">
        <v>0</v>
      </c>
      <c r="J249" s="29">
        <v>2121</v>
      </c>
      <c r="K249" s="29">
        <v>0</v>
      </c>
      <c r="L249" s="29">
        <v>0</v>
      </c>
      <c r="M249" s="29">
        <v>0</v>
      </c>
      <c r="N249" s="31">
        <v>64931</v>
      </c>
      <c r="O249" s="29"/>
      <c r="P249" s="201"/>
      <c r="Q249" s="18"/>
      <c r="R249" s="49"/>
      <c r="S249" s="34">
        <v>64931</v>
      </c>
      <c r="T249" s="53"/>
      <c r="U249" s="34">
        <v>64931</v>
      </c>
      <c r="W249" s="34">
        <v>64931</v>
      </c>
      <c r="AC249" s="34">
        <v>64931</v>
      </c>
    </row>
    <row r="250" spans="1:29" x14ac:dyDescent="0.25">
      <c r="A250" s="5" t="s">
        <v>1670</v>
      </c>
      <c r="B250" s="5" t="s">
        <v>313</v>
      </c>
      <c r="C250" s="29"/>
      <c r="D250" s="29"/>
      <c r="E250" s="29">
        <v>3000</v>
      </c>
      <c r="F250" s="29">
        <v>1752.59</v>
      </c>
      <c r="G250" s="29">
        <v>1247.4100000000001</v>
      </c>
      <c r="H250" s="30">
        <v>0.41580333333333336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31">
        <v>3000</v>
      </c>
      <c r="O250" s="29"/>
      <c r="P250" s="201"/>
      <c r="Q250" s="18"/>
      <c r="R250" s="49"/>
      <c r="S250" s="34">
        <v>3000</v>
      </c>
      <c r="T250" s="53"/>
      <c r="U250" s="34">
        <v>3000</v>
      </c>
      <c r="W250" s="34">
        <v>3000</v>
      </c>
      <c r="AC250" s="34">
        <v>3000</v>
      </c>
    </row>
    <row r="251" spans="1:29" x14ac:dyDescent="0.25">
      <c r="A251" s="5" t="s">
        <v>1671</v>
      </c>
      <c r="B251" s="54" t="s">
        <v>471</v>
      </c>
      <c r="C251" s="29"/>
      <c r="D251" s="29"/>
      <c r="E251" s="29">
        <v>500</v>
      </c>
      <c r="F251" s="29">
        <v>0</v>
      </c>
      <c r="G251" s="29">
        <v>500</v>
      </c>
      <c r="H251" s="30">
        <v>1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31">
        <v>500</v>
      </c>
      <c r="O251" s="29"/>
      <c r="P251" s="201"/>
      <c r="Q251" s="18"/>
      <c r="R251" s="49"/>
      <c r="S251" s="34">
        <v>500</v>
      </c>
      <c r="T251" s="53"/>
      <c r="U251" s="34">
        <v>500</v>
      </c>
      <c r="W251" s="34">
        <v>500</v>
      </c>
      <c r="AC251" s="34">
        <v>500</v>
      </c>
    </row>
    <row r="252" spans="1:29" x14ac:dyDescent="0.25">
      <c r="A252" s="447" t="s">
        <v>1550</v>
      </c>
      <c r="B252" s="447" t="s">
        <v>1551</v>
      </c>
      <c r="C252" s="29"/>
      <c r="D252" s="29"/>
      <c r="E252" s="29">
        <v>0</v>
      </c>
      <c r="F252" s="29">
        <v>33467.440000000002</v>
      </c>
      <c r="G252" s="29">
        <v>-33467.440000000002</v>
      </c>
      <c r="H252" s="30" t="s">
        <v>2871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31">
        <v>0</v>
      </c>
      <c r="O252" s="29"/>
      <c r="P252" s="201"/>
      <c r="Q252" s="18"/>
      <c r="R252" s="49"/>
      <c r="S252" s="34">
        <v>0</v>
      </c>
      <c r="T252" s="53"/>
      <c r="U252" s="34">
        <v>0</v>
      </c>
      <c r="W252" s="34">
        <v>0</v>
      </c>
      <c r="AC252" s="34">
        <v>0</v>
      </c>
    </row>
    <row r="253" spans="1:29" x14ac:dyDescent="0.25">
      <c r="A253" s="5"/>
      <c r="B253" s="5" t="s">
        <v>1672</v>
      </c>
      <c r="C253" s="56"/>
      <c r="D253" s="56"/>
      <c r="E253" s="56">
        <v>261903</v>
      </c>
      <c r="F253" s="56">
        <v>188652.42</v>
      </c>
      <c r="G253" s="56">
        <v>73250.58</v>
      </c>
      <c r="H253" s="56"/>
      <c r="I253" s="56">
        <v>0</v>
      </c>
      <c r="J253" s="56">
        <v>8033</v>
      </c>
      <c r="K253" s="56">
        <v>0</v>
      </c>
      <c r="L253" s="56">
        <v>0</v>
      </c>
      <c r="M253" s="56">
        <v>0</v>
      </c>
      <c r="N253" s="57">
        <v>269936</v>
      </c>
      <c r="O253" s="55"/>
      <c r="P253" s="17"/>
      <c r="R253" s="56">
        <v>-95026</v>
      </c>
      <c r="S253" s="128">
        <v>174910</v>
      </c>
      <c r="T253" s="56">
        <v>0</v>
      </c>
      <c r="U253" s="128">
        <v>269936</v>
      </c>
      <c r="V253" s="56">
        <v>0</v>
      </c>
      <c r="W253" s="128">
        <v>269936</v>
      </c>
      <c r="AB253" s="56">
        <v>0</v>
      </c>
      <c r="AC253" s="128">
        <v>269936</v>
      </c>
    </row>
    <row r="254" spans="1:29" ht="6" customHeight="1" x14ac:dyDescent="0.25">
      <c r="A254" s="5"/>
      <c r="B254" s="5"/>
      <c r="C254" s="38"/>
      <c r="D254" s="38"/>
      <c r="E254" s="38"/>
      <c r="F254" s="38"/>
      <c r="G254" s="38"/>
      <c r="H254" s="38"/>
      <c r="I254" s="3"/>
      <c r="J254" s="3"/>
      <c r="K254" s="3"/>
      <c r="L254" s="3"/>
      <c r="M254" s="3"/>
      <c r="N254" s="31"/>
      <c r="O254" s="29"/>
      <c r="P254" s="17"/>
      <c r="S254" s="23"/>
      <c r="U254" s="23"/>
      <c r="W254" s="23"/>
      <c r="AC254" s="34">
        <v>0</v>
      </c>
    </row>
    <row r="255" spans="1:29" s="8" customFormat="1" x14ac:dyDescent="0.25">
      <c r="A255" s="137" t="s">
        <v>1673</v>
      </c>
      <c r="B255" s="12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202"/>
      <c r="O255" s="55"/>
      <c r="P255" s="158"/>
      <c r="S255" s="185"/>
      <c r="U255" s="185"/>
      <c r="W255" s="185"/>
      <c r="AC255" s="34">
        <v>0</v>
      </c>
    </row>
    <row r="256" spans="1:29" s="8" customFormat="1" x14ac:dyDescent="0.25">
      <c r="A256" s="120" t="s">
        <v>1503</v>
      </c>
      <c r="B256" s="354" t="s">
        <v>105</v>
      </c>
      <c r="C256" s="29"/>
      <c r="D256" s="29"/>
      <c r="E256" s="29">
        <v>302800</v>
      </c>
      <c r="F256" s="29">
        <v>205764.14</v>
      </c>
      <c r="G256" s="29">
        <v>97035.859999999986</v>
      </c>
      <c r="H256" s="30">
        <v>0.32046188903566708</v>
      </c>
      <c r="I256" s="29">
        <v>0</v>
      </c>
      <c r="J256" s="29">
        <v>-67516</v>
      </c>
      <c r="K256" s="29">
        <v>0</v>
      </c>
      <c r="L256" s="29">
        <v>72698</v>
      </c>
      <c r="M256" s="29">
        <v>0</v>
      </c>
      <c r="N256" s="31">
        <v>307982</v>
      </c>
      <c r="O256" s="29"/>
      <c r="P256" s="201"/>
      <c r="Q256" s="18"/>
      <c r="R256" s="49"/>
      <c r="S256" s="34">
        <v>307982</v>
      </c>
      <c r="T256" s="53"/>
      <c r="U256" s="34">
        <v>307982</v>
      </c>
      <c r="V256"/>
      <c r="W256" s="34">
        <v>307982</v>
      </c>
      <c r="AC256" s="34">
        <v>307982</v>
      </c>
    </row>
    <row r="257" spans="1:29" s="8" customFormat="1" x14ac:dyDescent="0.25">
      <c r="A257" s="120" t="s">
        <v>1674</v>
      </c>
      <c r="B257" s="354" t="s">
        <v>80</v>
      </c>
      <c r="C257" s="29"/>
      <c r="D257" s="29"/>
      <c r="E257" s="29">
        <v>0</v>
      </c>
      <c r="F257" s="29">
        <v>613.44000000000005</v>
      </c>
      <c r="G257" s="29">
        <v>-613.44000000000005</v>
      </c>
      <c r="H257" s="30" t="s">
        <v>2871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31">
        <v>0</v>
      </c>
      <c r="O257" s="29"/>
      <c r="P257" s="201"/>
      <c r="Q257" s="18"/>
      <c r="R257" s="49"/>
      <c r="S257" s="34">
        <v>0</v>
      </c>
      <c r="T257" s="53"/>
      <c r="U257" s="34">
        <v>0</v>
      </c>
      <c r="V257"/>
      <c r="W257" s="34">
        <v>0</v>
      </c>
      <c r="AC257" s="34">
        <v>0</v>
      </c>
    </row>
    <row r="258" spans="1:29" s="8" customFormat="1" x14ac:dyDescent="0.25">
      <c r="A258" s="120" t="s">
        <v>1675</v>
      </c>
      <c r="B258" s="354" t="s">
        <v>1676</v>
      </c>
      <c r="C258" s="29"/>
      <c r="D258" s="29"/>
      <c r="E258" s="29">
        <v>0</v>
      </c>
      <c r="F258" s="29">
        <v>793.72</v>
      </c>
      <c r="G258" s="29">
        <v>-793.72</v>
      </c>
      <c r="H258" s="30" t="s">
        <v>2871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31">
        <v>0</v>
      </c>
      <c r="O258" s="29"/>
      <c r="P258" s="201"/>
      <c r="Q258" s="18"/>
      <c r="R258" s="49"/>
      <c r="S258" s="34">
        <v>0</v>
      </c>
      <c r="T258" s="53"/>
      <c r="U258" s="34">
        <v>0</v>
      </c>
      <c r="V258"/>
      <c r="W258" s="34">
        <v>0</v>
      </c>
      <c r="AC258" s="34">
        <v>0</v>
      </c>
    </row>
    <row r="259" spans="1:29" s="8" customFormat="1" x14ac:dyDescent="0.25">
      <c r="A259" s="120" t="s">
        <v>1677</v>
      </c>
      <c r="B259" s="354" t="s">
        <v>84</v>
      </c>
      <c r="C259" s="29"/>
      <c r="D259" s="29"/>
      <c r="E259" s="29">
        <v>0</v>
      </c>
      <c r="F259" s="29">
        <v>148.83000000000001</v>
      </c>
      <c r="G259" s="29">
        <v>-148.83000000000001</v>
      </c>
      <c r="H259" s="30" t="s">
        <v>2871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31">
        <v>0</v>
      </c>
      <c r="O259" s="29"/>
      <c r="P259" s="201"/>
      <c r="Q259" s="18"/>
      <c r="R259" s="49"/>
      <c r="S259" s="34">
        <v>0</v>
      </c>
      <c r="T259" s="53"/>
      <c r="U259" s="34">
        <v>0</v>
      </c>
      <c r="V259"/>
      <c r="W259" s="34">
        <v>0</v>
      </c>
      <c r="AC259" s="34">
        <v>0</v>
      </c>
    </row>
    <row r="260" spans="1:29" s="8" customFormat="1" x14ac:dyDescent="0.25">
      <c r="A260" s="120" t="s">
        <v>1678</v>
      </c>
      <c r="B260" s="354" t="s">
        <v>1679</v>
      </c>
      <c r="C260" s="29"/>
      <c r="D260" s="29"/>
      <c r="E260" s="29">
        <v>91143</v>
      </c>
      <c r="F260" s="29">
        <v>64241.120000000003</v>
      </c>
      <c r="G260" s="29">
        <v>26901.879999999997</v>
      </c>
      <c r="H260" s="30">
        <v>0.29516123015481166</v>
      </c>
      <c r="I260" s="29">
        <v>0</v>
      </c>
      <c r="J260" s="29">
        <v>-15852</v>
      </c>
      <c r="K260" s="29">
        <v>0</v>
      </c>
      <c r="L260" s="29">
        <v>23263</v>
      </c>
      <c r="M260" s="29">
        <v>0</v>
      </c>
      <c r="N260" s="31">
        <v>98554</v>
      </c>
      <c r="O260" s="29"/>
      <c r="P260" s="201"/>
      <c r="Q260" s="18"/>
      <c r="R260" s="49"/>
      <c r="S260" s="34">
        <v>98554</v>
      </c>
      <c r="T260" s="53"/>
      <c r="U260" s="34">
        <v>98554</v>
      </c>
      <c r="V260"/>
      <c r="W260" s="34">
        <v>98554</v>
      </c>
      <c r="AC260" s="34">
        <v>98554</v>
      </c>
    </row>
    <row r="261" spans="1:29" x14ac:dyDescent="0.25">
      <c r="A261" s="54" t="s">
        <v>1680</v>
      </c>
      <c r="B261" s="5" t="s">
        <v>1541</v>
      </c>
      <c r="C261" s="29"/>
      <c r="D261" s="29"/>
      <c r="E261" s="29">
        <v>5000</v>
      </c>
      <c r="F261" s="29">
        <v>342</v>
      </c>
      <c r="G261" s="29">
        <v>4658</v>
      </c>
      <c r="H261" s="30">
        <v>0.93159999999999998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31">
        <v>5000</v>
      </c>
      <c r="O261" s="29"/>
      <c r="P261" s="201"/>
      <c r="Q261" s="18" t="s">
        <v>1681</v>
      </c>
      <c r="R261" s="49">
        <v>-3750</v>
      </c>
      <c r="S261" s="34">
        <v>1250</v>
      </c>
      <c r="T261" s="53"/>
      <c r="U261" s="34">
        <v>5000</v>
      </c>
      <c r="W261" s="34">
        <v>5000</v>
      </c>
      <c r="AB261" s="3">
        <v>-3750</v>
      </c>
      <c r="AC261" s="34">
        <v>1250</v>
      </c>
    </row>
    <row r="262" spans="1:29" x14ac:dyDescent="0.25">
      <c r="A262" s="5"/>
      <c r="B262" s="5"/>
      <c r="C262" s="47"/>
      <c r="D262" s="47"/>
      <c r="E262" s="47">
        <v>398943</v>
      </c>
      <c r="F262" s="47">
        <v>271903.25</v>
      </c>
      <c r="G262" s="47">
        <v>127039.74999999997</v>
      </c>
      <c r="H262" s="47"/>
      <c r="I262" s="47">
        <v>0</v>
      </c>
      <c r="J262" s="47">
        <v>-83368</v>
      </c>
      <c r="K262" s="47">
        <v>0</v>
      </c>
      <c r="L262" s="47">
        <v>95961</v>
      </c>
      <c r="M262" s="47">
        <v>0</v>
      </c>
      <c r="N262" s="48">
        <v>411536</v>
      </c>
      <c r="O262" s="152"/>
      <c r="P262" s="17"/>
      <c r="R262" s="47">
        <v>-3750</v>
      </c>
      <c r="S262" s="170">
        <v>407786</v>
      </c>
      <c r="T262" s="47">
        <v>0</v>
      </c>
      <c r="U262" s="170">
        <v>411536</v>
      </c>
      <c r="V262" s="47">
        <v>0</v>
      </c>
      <c r="W262" s="170">
        <v>411536</v>
      </c>
      <c r="AB262" s="47">
        <v>-3750</v>
      </c>
      <c r="AC262" s="170">
        <v>407786</v>
      </c>
    </row>
    <row r="263" spans="1:29" ht="9" customHeight="1" x14ac:dyDescent="0.25">
      <c r="A263" s="5"/>
      <c r="B263" s="5"/>
      <c r="C263" s="49"/>
      <c r="D263" s="49"/>
      <c r="E263" s="49"/>
      <c r="F263" s="49"/>
      <c r="G263" s="49"/>
      <c r="H263" s="49"/>
      <c r="I263" s="3"/>
      <c r="J263" s="3"/>
      <c r="K263" s="3"/>
      <c r="L263" s="3"/>
      <c r="M263" s="3"/>
      <c r="N263" s="31"/>
      <c r="O263" s="29"/>
      <c r="P263" s="17"/>
      <c r="S263" s="23"/>
      <c r="U263" s="23"/>
      <c r="W263" s="23"/>
      <c r="AC263" s="34">
        <v>0</v>
      </c>
    </row>
    <row r="264" spans="1:29" s="8" customFormat="1" x14ac:dyDescent="0.25">
      <c r="A264" s="137" t="s">
        <v>1682</v>
      </c>
      <c r="B264" s="12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202"/>
      <c r="O264" s="55"/>
      <c r="P264" s="158"/>
      <c r="S264" s="185"/>
      <c r="U264" s="185"/>
      <c r="W264" s="185"/>
      <c r="AC264" s="34">
        <v>0</v>
      </c>
    </row>
    <row r="265" spans="1:29" x14ac:dyDescent="0.25">
      <c r="A265" s="5" t="s">
        <v>2906</v>
      </c>
      <c r="B265" s="5" t="s">
        <v>1683</v>
      </c>
      <c r="C265" s="29"/>
      <c r="D265" s="29"/>
      <c r="E265" s="29">
        <v>99056</v>
      </c>
      <c r="F265" s="29">
        <v>72220.820000000007</v>
      </c>
      <c r="G265" s="29">
        <v>26835.179999999993</v>
      </c>
      <c r="H265" s="30">
        <v>0.270909182684542</v>
      </c>
      <c r="I265" s="29">
        <v>0</v>
      </c>
      <c r="J265" s="29">
        <v>3124</v>
      </c>
      <c r="K265" s="29">
        <v>0</v>
      </c>
      <c r="L265" s="29">
        <v>0</v>
      </c>
      <c r="M265" s="29">
        <v>0</v>
      </c>
      <c r="N265" s="31">
        <v>102180</v>
      </c>
      <c r="O265" s="29"/>
      <c r="P265" s="201"/>
      <c r="Q265" s="18"/>
      <c r="R265" s="49"/>
      <c r="S265" s="34">
        <v>102180</v>
      </c>
      <c r="T265" s="53"/>
      <c r="U265" s="34">
        <v>102180</v>
      </c>
      <c r="W265" s="34">
        <v>102180</v>
      </c>
      <c r="AC265" s="34">
        <v>102180</v>
      </c>
    </row>
    <row r="266" spans="1:29" x14ac:dyDescent="0.25">
      <c r="A266" s="5" t="s">
        <v>2907</v>
      </c>
      <c r="B266" s="5" t="s">
        <v>45</v>
      </c>
      <c r="C266" s="29"/>
      <c r="D266" s="29"/>
      <c r="E266" s="29">
        <v>30480</v>
      </c>
      <c r="F266" s="29">
        <v>9703.7900000000009</v>
      </c>
      <c r="G266" s="29">
        <v>20776.21</v>
      </c>
      <c r="H266" s="30">
        <v>0.68163418635170603</v>
      </c>
      <c r="I266" s="29">
        <v>0</v>
      </c>
      <c r="J266" s="29">
        <v>2605</v>
      </c>
      <c r="K266" s="29">
        <v>0</v>
      </c>
      <c r="L266" s="29">
        <v>0</v>
      </c>
      <c r="M266" s="29">
        <v>0</v>
      </c>
      <c r="N266" s="31">
        <v>33085</v>
      </c>
      <c r="O266" s="29"/>
      <c r="P266" s="201"/>
      <c r="Q266" s="18"/>
      <c r="R266" s="49"/>
      <c r="S266" s="34">
        <v>33085</v>
      </c>
      <c r="T266" s="53"/>
      <c r="U266" s="34">
        <v>33085</v>
      </c>
      <c r="W266" s="34">
        <v>33085</v>
      </c>
      <c r="AC266" s="34">
        <v>33085</v>
      </c>
    </row>
    <row r="267" spans="1:29" x14ac:dyDescent="0.25">
      <c r="A267" s="5" t="s">
        <v>2908</v>
      </c>
      <c r="B267" s="5" t="s">
        <v>1562</v>
      </c>
      <c r="C267" s="29"/>
      <c r="D267" s="29"/>
      <c r="E267" s="29">
        <v>0</v>
      </c>
      <c r="F267" s="29">
        <v>4988.21</v>
      </c>
      <c r="G267" s="29">
        <v>-4988.21</v>
      </c>
      <c r="H267" s="30" t="s">
        <v>2871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31">
        <v>0</v>
      </c>
      <c r="O267" s="29"/>
      <c r="P267" s="201"/>
      <c r="Q267" s="18"/>
      <c r="R267" s="49"/>
      <c r="S267" s="34">
        <v>0</v>
      </c>
      <c r="T267" s="53"/>
      <c r="U267" s="34">
        <v>0</v>
      </c>
      <c r="W267" s="34">
        <v>0</v>
      </c>
      <c r="AC267" s="34">
        <v>0</v>
      </c>
    </row>
    <row r="268" spans="1:29" x14ac:dyDescent="0.25">
      <c r="A268" s="5" t="s">
        <v>2909</v>
      </c>
      <c r="B268" s="5" t="s">
        <v>1579</v>
      </c>
      <c r="C268" s="29"/>
      <c r="D268" s="29"/>
      <c r="E268" s="29">
        <v>0</v>
      </c>
      <c r="F268" s="29">
        <v>278.87</v>
      </c>
      <c r="G268" s="29">
        <v>-278.87</v>
      </c>
      <c r="H268" s="30" t="s">
        <v>2871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31">
        <v>0</v>
      </c>
      <c r="O268" s="29"/>
      <c r="P268" s="201"/>
      <c r="Q268" s="18"/>
      <c r="R268" s="49"/>
      <c r="S268" s="34">
        <v>0</v>
      </c>
      <c r="T268" s="53"/>
      <c r="U268" s="34">
        <v>0</v>
      </c>
      <c r="W268" s="34">
        <v>0</v>
      </c>
      <c r="AC268" s="34">
        <v>0</v>
      </c>
    </row>
    <row r="269" spans="1:29" x14ac:dyDescent="0.25">
      <c r="A269" s="5" t="s">
        <v>2910</v>
      </c>
      <c r="B269" s="5" t="s">
        <v>1537</v>
      </c>
      <c r="C269" s="29"/>
      <c r="D269" s="29"/>
      <c r="E269" s="29">
        <v>121120</v>
      </c>
      <c r="F269" s="29">
        <v>115587.06</v>
      </c>
      <c r="G269" s="29">
        <v>5532.9400000000023</v>
      </c>
      <c r="H269" s="30">
        <v>4.5681472919418778E-2</v>
      </c>
      <c r="I269" s="29">
        <v>-4620</v>
      </c>
      <c r="J269" s="29">
        <v>0</v>
      </c>
      <c r="K269" s="29">
        <v>0</v>
      </c>
      <c r="L269" s="29">
        <v>0</v>
      </c>
      <c r="M269" s="29">
        <v>0</v>
      </c>
      <c r="N269" s="31">
        <v>116500</v>
      </c>
      <c r="O269" s="29"/>
      <c r="P269" s="201"/>
      <c r="Q269" s="18"/>
      <c r="R269" s="49"/>
      <c r="S269" s="34">
        <v>116500</v>
      </c>
      <c r="T269" s="53"/>
      <c r="U269" s="34">
        <v>116500</v>
      </c>
      <c r="W269" s="34">
        <v>116500</v>
      </c>
      <c r="AC269" s="34">
        <v>116500</v>
      </c>
    </row>
    <row r="270" spans="1:29" x14ac:dyDescent="0.25">
      <c r="A270" s="5" t="s">
        <v>2911</v>
      </c>
      <c r="B270" s="54" t="s">
        <v>1684</v>
      </c>
      <c r="C270" s="29"/>
      <c r="D270" s="29"/>
      <c r="E270" s="29">
        <v>59739</v>
      </c>
      <c r="F270" s="29">
        <v>19657.25</v>
      </c>
      <c r="G270" s="29">
        <v>40081.75</v>
      </c>
      <c r="H270" s="30">
        <v>0.67094778955121448</v>
      </c>
      <c r="I270" s="29">
        <v>-16028</v>
      </c>
      <c r="J270" s="29">
        <v>0</v>
      </c>
      <c r="K270" s="29">
        <v>0</v>
      </c>
      <c r="L270" s="29">
        <v>0</v>
      </c>
      <c r="M270" s="29">
        <v>0</v>
      </c>
      <c r="N270" s="31">
        <v>43711</v>
      </c>
      <c r="O270" s="29"/>
      <c r="P270" s="201"/>
      <c r="Q270" s="18"/>
      <c r="R270" s="49"/>
      <c r="S270" s="34">
        <v>43711</v>
      </c>
      <c r="T270" s="53"/>
      <c r="U270" s="34">
        <v>43711</v>
      </c>
      <c r="W270" s="34">
        <v>43711</v>
      </c>
      <c r="AC270" s="34">
        <v>43711</v>
      </c>
    </row>
    <row r="271" spans="1:29" x14ac:dyDescent="0.25">
      <c r="A271" s="5" t="s">
        <v>1685</v>
      </c>
      <c r="B271" s="54" t="s">
        <v>1686</v>
      </c>
      <c r="C271" s="29"/>
      <c r="D271" s="29"/>
      <c r="E271" s="29">
        <v>0</v>
      </c>
      <c r="F271" s="29">
        <v>0</v>
      </c>
      <c r="G271" s="29">
        <v>0</v>
      </c>
      <c r="H271" s="30" t="s">
        <v>2871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31">
        <v>0</v>
      </c>
      <c r="O271" s="29"/>
      <c r="P271" s="201"/>
      <c r="Q271" s="18"/>
      <c r="R271" s="49"/>
      <c r="S271" s="34">
        <v>0</v>
      </c>
      <c r="T271" s="53"/>
      <c r="U271" s="34">
        <v>0</v>
      </c>
      <c r="W271" s="34">
        <v>0</v>
      </c>
      <c r="AC271" s="34">
        <v>0</v>
      </c>
    </row>
    <row r="272" spans="1:29" s="8" customFormat="1" x14ac:dyDescent="0.25">
      <c r="A272" s="447" t="s">
        <v>1569</v>
      </c>
      <c r="B272" s="447" t="s">
        <v>82</v>
      </c>
      <c r="C272" s="29"/>
      <c r="D272" s="29"/>
      <c r="E272" s="29">
        <v>0</v>
      </c>
      <c r="F272" s="29">
        <v>187.86</v>
      </c>
      <c r="G272" s="29">
        <v>-187.86</v>
      </c>
      <c r="H272" s="30" t="s">
        <v>2871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31">
        <v>0</v>
      </c>
      <c r="O272" s="29"/>
      <c r="P272" s="201"/>
      <c r="Q272" s="18"/>
      <c r="R272" s="49"/>
      <c r="S272" s="34">
        <v>0</v>
      </c>
      <c r="T272" s="53"/>
      <c r="U272" s="34">
        <v>0</v>
      </c>
      <c r="V272"/>
      <c r="W272" s="34">
        <v>0</v>
      </c>
      <c r="X272"/>
      <c r="Y272"/>
      <c r="Z272"/>
      <c r="AA272"/>
      <c r="AB272"/>
      <c r="AC272" s="34">
        <v>0</v>
      </c>
    </row>
    <row r="273" spans="1:29" s="8" customFormat="1" x14ac:dyDescent="0.25">
      <c r="A273" s="5" t="s">
        <v>1687</v>
      </c>
      <c r="B273" s="54" t="s">
        <v>1579</v>
      </c>
      <c r="C273" s="29"/>
      <c r="D273" s="29"/>
      <c r="E273" s="29">
        <v>0</v>
      </c>
      <c r="F273" s="29">
        <v>320.91000000000003</v>
      </c>
      <c r="G273" s="29">
        <v>-320.91000000000003</v>
      </c>
      <c r="H273" s="30" t="s">
        <v>2871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31">
        <v>0</v>
      </c>
      <c r="O273" s="29"/>
      <c r="P273" s="201"/>
      <c r="Q273" s="18"/>
      <c r="R273" s="49"/>
      <c r="S273" s="34">
        <v>0</v>
      </c>
      <c r="T273" s="53"/>
      <c r="U273" s="34">
        <v>0</v>
      </c>
      <c r="V273"/>
      <c r="W273" s="34">
        <v>0</v>
      </c>
      <c r="X273"/>
      <c r="Y273"/>
      <c r="Z273"/>
      <c r="AA273"/>
      <c r="AB273"/>
      <c r="AC273" s="34">
        <v>0</v>
      </c>
    </row>
    <row r="274" spans="1:29" s="8" customFormat="1" x14ac:dyDescent="0.25">
      <c r="A274" s="120"/>
      <c r="B274" s="120"/>
      <c r="C274" s="56">
        <v>0</v>
      </c>
      <c r="D274" s="56">
        <v>0</v>
      </c>
      <c r="E274" s="56">
        <v>310395</v>
      </c>
      <c r="F274" s="56">
        <v>222944.77</v>
      </c>
      <c r="G274" s="56">
        <v>87450.23</v>
      </c>
      <c r="H274" s="56">
        <v>1.6691726315068813</v>
      </c>
      <c r="I274" s="56">
        <v>-20648</v>
      </c>
      <c r="J274" s="56">
        <v>5729</v>
      </c>
      <c r="K274" s="56">
        <v>0</v>
      </c>
      <c r="L274" s="56">
        <v>0</v>
      </c>
      <c r="M274" s="56">
        <v>0</v>
      </c>
      <c r="N274" s="57">
        <v>295476</v>
      </c>
      <c r="O274" s="55"/>
      <c r="P274" s="158"/>
      <c r="R274" s="56">
        <v>0</v>
      </c>
      <c r="S274" s="128">
        <v>295476</v>
      </c>
      <c r="T274" s="56">
        <v>0</v>
      </c>
      <c r="U274" s="128">
        <v>295476</v>
      </c>
      <c r="V274" s="56">
        <v>0</v>
      </c>
      <c r="W274" s="128">
        <v>295476</v>
      </c>
      <c r="AB274" s="56">
        <v>0</v>
      </c>
      <c r="AC274" s="128">
        <v>295476</v>
      </c>
    </row>
    <row r="275" spans="1:29" s="8" customFormat="1" ht="6.75" customHeight="1" x14ac:dyDescent="0.25">
      <c r="A275" s="120"/>
      <c r="B275" s="12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202"/>
      <c r="O275" s="55"/>
      <c r="P275" s="158"/>
      <c r="S275" s="185"/>
      <c r="U275" s="185"/>
      <c r="W275" s="185"/>
      <c r="AC275" s="34">
        <v>0</v>
      </c>
    </row>
    <row r="276" spans="1:29" x14ac:dyDescent="0.25">
      <c r="A276" s="68" t="s">
        <v>1688</v>
      </c>
      <c r="B276" s="5"/>
      <c r="I276" s="3"/>
      <c r="J276" s="3"/>
      <c r="K276" s="3"/>
      <c r="L276" s="3"/>
      <c r="M276" s="3"/>
      <c r="N276" s="31"/>
      <c r="O276" s="29"/>
      <c r="P276" s="17"/>
      <c r="S276" s="23"/>
      <c r="U276" s="23"/>
      <c r="W276" s="23"/>
      <c r="AB276" s="3"/>
      <c r="AC276" s="34">
        <v>0</v>
      </c>
    </row>
    <row r="277" spans="1:29" x14ac:dyDescent="0.25">
      <c r="A277" s="5" t="s">
        <v>1586</v>
      </c>
      <c r="B277" s="5" t="s">
        <v>1587</v>
      </c>
      <c r="C277" s="29"/>
      <c r="D277" s="29"/>
      <c r="E277" s="29">
        <v>252500</v>
      </c>
      <c r="F277" s="29">
        <v>189394.99</v>
      </c>
      <c r="G277" s="29">
        <v>63105.010000000009</v>
      </c>
      <c r="H277" s="30">
        <v>0.24992083168316837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31">
        <v>252500</v>
      </c>
      <c r="O277" s="29"/>
      <c r="P277" s="201"/>
      <c r="Q277" s="18" t="s">
        <v>1689</v>
      </c>
      <c r="R277" s="49">
        <v>-125000</v>
      </c>
      <c r="S277" s="34">
        <v>127500</v>
      </c>
      <c r="T277" s="53"/>
      <c r="U277" s="34">
        <v>252500</v>
      </c>
      <c r="W277" s="34">
        <v>252500</v>
      </c>
      <c r="AB277" s="3">
        <v>-125000</v>
      </c>
      <c r="AC277" s="34">
        <v>127500</v>
      </c>
    </row>
    <row r="278" spans="1:29" x14ac:dyDescent="0.25">
      <c r="A278" s="5" t="s">
        <v>1588</v>
      </c>
      <c r="B278" s="5" t="s">
        <v>1589</v>
      </c>
      <c r="C278" s="29"/>
      <c r="D278" s="29"/>
      <c r="E278" s="29">
        <v>0</v>
      </c>
      <c r="F278" s="29">
        <v>0</v>
      </c>
      <c r="G278" s="29">
        <v>0</v>
      </c>
      <c r="H278" s="30" t="s">
        <v>2871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31">
        <v>0</v>
      </c>
      <c r="O278" s="29"/>
      <c r="P278" s="201"/>
      <c r="Q278" s="18"/>
      <c r="R278" s="49"/>
      <c r="S278" s="34">
        <v>0</v>
      </c>
      <c r="T278" s="53"/>
      <c r="U278" s="34">
        <v>0</v>
      </c>
      <c r="W278" s="34">
        <v>0</v>
      </c>
      <c r="AB278" s="3"/>
      <c r="AC278" s="34">
        <v>0</v>
      </c>
    </row>
    <row r="279" spans="1:29" x14ac:dyDescent="0.25">
      <c r="A279" s="5" t="s">
        <v>1590</v>
      </c>
      <c r="B279" s="5" t="s">
        <v>1591</v>
      </c>
      <c r="C279" s="29"/>
      <c r="D279" s="29"/>
      <c r="E279" s="29">
        <v>6500</v>
      </c>
      <c r="F279" s="29">
        <v>0</v>
      </c>
      <c r="G279" s="29">
        <v>6500</v>
      </c>
      <c r="H279" s="30">
        <v>1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31">
        <v>6500</v>
      </c>
      <c r="O279" s="29"/>
      <c r="P279" s="201"/>
      <c r="Q279" s="18" t="s">
        <v>1690</v>
      </c>
      <c r="R279" s="49">
        <v>-6500</v>
      </c>
      <c r="S279" s="34">
        <v>0</v>
      </c>
      <c r="T279" s="53"/>
      <c r="U279" s="34">
        <v>6500</v>
      </c>
      <c r="W279" s="34">
        <v>6500</v>
      </c>
      <c r="AC279" s="34">
        <v>6500</v>
      </c>
    </row>
    <row r="280" spans="1:29" x14ac:dyDescent="0.25">
      <c r="A280" s="5"/>
      <c r="B280" s="5"/>
      <c r="C280" s="56">
        <v>0</v>
      </c>
      <c r="D280" s="56">
        <v>0</v>
      </c>
      <c r="E280" s="56">
        <v>259000</v>
      </c>
      <c r="F280" s="56">
        <v>189394.99</v>
      </c>
      <c r="G280" s="56">
        <v>69605.010000000009</v>
      </c>
      <c r="H280" s="56"/>
      <c r="I280" s="56">
        <v>0</v>
      </c>
      <c r="J280" s="56">
        <v>0</v>
      </c>
      <c r="K280" s="56">
        <v>0</v>
      </c>
      <c r="L280" s="56">
        <v>0</v>
      </c>
      <c r="M280" s="56">
        <v>0</v>
      </c>
      <c r="N280" s="57">
        <v>259000</v>
      </c>
      <c r="O280" s="55"/>
      <c r="P280" s="17"/>
      <c r="R280" s="56">
        <v>-131500</v>
      </c>
      <c r="S280" s="128">
        <v>127500</v>
      </c>
      <c r="T280" s="56">
        <v>0</v>
      </c>
      <c r="U280" s="128">
        <v>259000</v>
      </c>
      <c r="V280" s="56">
        <v>0</v>
      </c>
      <c r="W280" s="128">
        <v>259000</v>
      </c>
      <c r="AB280" s="56">
        <v>-125000</v>
      </c>
      <c r="AC280" s="128">
        <v>134000</v>
      </c>
    </row>
    <row r="281" spans="1:29" x14ac:dyDescent="0.25">
      <c r="A281" s="68" t="s">
        <v>1691</v>
      </c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1"/>
      <c r="O281" s="29"/>
      <c r="P281" s="17"/>
      <c r="S281" s="23"/>
      <c r="U281" s="23"/>
      <c r="W281" s="23"/>
      <c r="AC281" s="34">
        <v>0</v>
      </c>
    </row>
    <row r="282" spans="1:29" x14ac:dyDescent="0.25">
      <c r="A282" s="5" t="s">
        <v>1592</v>
      </c>
      <c r="B282" s="5" t="s">
        <v>1593</v>
      </c>
      <c r="C282" s="29"/>
      <c r="D282" s="29"/>
      <c r="E282" s="29">
        <v>5000</v>
      </c>
      <c r="F282" s="29">
        <v>5000</v>
      </c>
      <c r="G282" s="29">
        <v>0</v>
      </c>
      <c r="H282" s="30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31">
        <v>5000</v>
      </c>
      <c r="O282" s="29"/>
      <c r="P282" s="201"/>
      <c r="Q282" s="18"/>
      <c r="R282" s="49"/>
      <c r="S282" s="34">
        <v>5000</v>
      </c>
      <c r="T282" s="53"/>
      <c r="U282" s="34">
        <v>5000</v>
      </c>
      <c r="W282" s="34">
        <v>5000</v>
      </c>
      <c r="AC282" s="34">
        <v>5000</v>
      </c>
    </row>
    <row r="283" spans="1:29" x14ac:dyDescent="0.25">
      <c r="A283" s="5" t="s">
        <v>1594</v>
      </c>
      <c r="B283" s="5" t="s">
        <v>1595</v>
      </c>
      <c r="C283" s="29"/>
      <c r="D283" s="29"/>
      <c r="E283" s="29">
        <v>1752</v>
      </c>
      <c r="F283" s="29">
        <v>1752</v>
      </c>
      <c r="G283" s="29">
        <v>0</v>
      </c>
      <c r="H283" s="30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31">
        <v>1752</v>
      </c>
      <c r="O283" s="29"/>
      <c r="P283" s="201"/>
      <c r="Q283" s="18"/>
      <c r="R283" s="49"/>
      <c r="S283" s="34">
        <v>1752</v>
      </c>
      <c r="T283" s="53"/>
      <c r="U283" s="34">
        <v>1752</v>
      </c>
      <c r="W283" s="34">
        <v>1752</v>
      </c>
      <c r="AC283" s="34">
        <v>1752</v>
      </c>
    </row>
    <row r="284" spans="1:29" x14ac:dyDescent="0.25">
      <c r="A284" s="5"/>
      <c r="B284" s="5"/>
      <c r="C284" s="56">
        <v>0</v>
      </c>
      <c r="D284" s="56">
        <v>0</v>
      </c>
      <c r="E284" s="56">
        <v>6752</v>
      </c>
      <c r="F284" s="56">
        <v>6752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  <c r="M284" s="56">
        <v>0</v>
      </c>
      <c r="N284" s="57">
        <v>6752</v>
      </c>
      <c r="O284" s="55"/>
      <c r="P284" s="17"/>
      <c r="R284" s="56">
        <v>0</v>
      </c>
      <c r="S284" s="128">
        <v>6752</v>
      </c>
      <c r="T284" s="56">
        <v>0</v>
      </c>
      <c r="U284" s="128">
        <v>6752</v>
      </c>
      <c r="V284" s="56">
        <v>0</v>
      </c>
      <c r="W284" s="128">
        <v>6752</v>
      </c>
      <c r="AB284" s="56">
        <v>0</v>
      </c>
      <c r="AC284" s="128">
        <v>6752</v>
      </c>
    </row>
    <row r="285" spans="1:29" ht="16.5" customHeight="1" thickBot="1" x14ac:dyDescent="0.3">
      <c r="A285" s="68" t="s">
        <v>155</v>
      </c>
      <c r="B285" s="5"/>
      <c r="C285" s="431">
        <v>0</v>
      </c>
      <c r="D285" s="431">
        <v>0</v>
      </c>
      <c r="E285" s="431">
        <v>1916344</v>
      </c>
      <c r="F285" s="431">
        <v>1295283.2</v>
      </c>
      <c r="G285" s="431">
        <v>621060.80000000005</v>
      </c>
      <c r="H285" s="431"/>
      <c r="I285" s="431">
        <v>-212871</v>
      </c>
      <c r="J285" s="431">
        <v>-141683</v>
      </c>
      <c r="K285" s="431">
        <v>0</v>
      </c>
      <c r="L285" s="431">
        <v>13116</v>
      </c>
      <c r="M285" s="431">
        <v>0</v>
      </c>
      <c r="N285" s="432">
        <v>1574906</v>
      </c>
      <c r="O285" s="596"/>
      <c r="P285" s="17"/>
      <c r="R285" s="431">
        <v>-248776</v>
      </c>
      <c r="S285" s="433">
        <v>1326130</v>
      </c>
      <c r="T285" s="431">
        <v>0</v>
      </c>
      <c r="U285" s="433">
        <v>1574906</v>
      </c>
      <c r="V285" s="431">
        <v>0</v>
      </c>
      <c r="W285" s="433">
        <v>1574906</v>
      </c>
      <c r="AB285" s="431">
        <v>-128750</v>
      </c>
      <c r="AC285" s="433">
        <v>1446156</v>
      </c>
    </row>
    <row r="286" spans="1:29" ht="7.5" customHeight="1" x14ac:dyDescent="0.25">
      <c r="A286" s="5"/>
      <c r="B286" s="5"/>
      <c r="N286" s="61"/>
      <c r="P286" s="17"/>
      <c r="S286" s="23"/>
      <c r="U286" s="23"/>
      <c r="W286" s="23"/>
      <c r="AC286" s="23"/>
    </row>
    <row r="287" spans="1:29" ht="15.75" thickBot="1" x14ac:dyDescent="0.3">
      <c r="A287" s="68" t="s">
        <v>156</v>
      </c>
      <c r="B287" s="5"/>
      <c r="C287" s="175">
        <v>0</v>
      </c>
      <c r="D287" s="175">
        <v>-5500</v>
      </c>
      <c r="E287" s="175">
        <v>1256316</v>
      </c>
      <c r="F287" s="175">
        <v>733229.86</v>
      </c>
      <c r="G287" s="175">
        <v>523086.14000000007</v>
      </c>
      <c r="H287" s="175"/>
      <c r="I287" s="175">
        <v>-196143</v>
      </c>
      <c r="J287" s="175">
        <v>-141683</v>
      </c>
      <c r="K287" s="175">
        <v>0</v>
      </c>
      <c r="L287" s="175">
        <v>-17554</v>
      </c>
      <c r="M287" s="175">
        <v>0</v>
      </c>
      <c r="N287" s="66">
        <v>900936</v>
      </c>
      <c r="O287" s="215"/>
      <c r="P287" s="17"/>
      <c r="R287" s="175">
        <v>-231351</v>
      </c>
      <c r="S287" s="139">
        <v>669585</v>
      </c>
      <c r="T287" s="175">
        <v>0</v>
      </c>
      <c r="U287" s="139">
        <v>900936</v>
      </c>
      <c r="V287" s="175">
        <v>0</v>
      </c>
      <c r="W287" s="139">
        <v>900936</v>
      </c>
      <c r="AB287" s="175">
        <v>-111325</v>
      </c>
      <c r="AC287" s="139">
        <v>789611</v>
      </c>
    </row>
    <row r="288" spans="1:29" ht="8.2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1"/>
      <c r="P288" s="17"/>
      <c r="R288" s="5"/>
      <c r="S288" s="23"/>
      <c r="T288" s="5"/>
      <c r="U288" s="23"/>
      <c r="V288" s="5"/>
      <c r="W288" s="23"/>
      <c r="AB288" s="5"/>
      <c r="AC288" s="23"/>
    </row>
    <row r="289" spans="1:29" ht="15.75" thickBot="1" x14ac:dyDescent="0.3">
      <c r="A289" s="68" t="s">
        <v>1692</v>
      </c>
      <c r="B289" s="54"/>
      <c r="C289" s="175">
        <v>1305869</v>
      </c>
      <c r="D289" s="175">
        <v>1021194.1000000001</v>
      </c>
      <c r="E289" s="175">
        <v>1256316</v>
      </c>
      <c r="F289" s="175">
        <v>748667.72</v>
      </c>
      <c r="G289" s="175">
        <v>507648.28000000009</v>
      </c>
      <c r="H289" s="175"/>
      <c r="I289" s="175">
        <v>-196143</v>
      </c>
      <c r="J289" s="175">
        <v>-141683</v>
      </c>
      <c r="K289" s="175">
        <v>0</v>
      </c>
      <c r="L289" s="175">
        <v>-17554</v>
      </c>
      <c r="M289" s="175">
        <v>0</v>
      </c>
      <c r="N289" s="66">
        <v>900936</v>
      </c>
      <c r="O289" s="215"/>
      <c r="P289" s="17"/>
      <c r="R289" s="175">
        <v>-231351</v>
      </c>
      <c r="S289" s="138">
        <v>669585</v>
      </c>
      <c r="T289" s="175">
        <v>0</v>
      </c>
      <c r="U289" s="66">
        <v>900936</v>
      </c>
      <c r="V289" s="175">
        <v>0</v>
      </c>
      <c r="W289" s="139">
        <v>900936</v>
      </c>
      <c r="AB289" s="175">
        <v>-111325</v>
      </c>
      <c r="AC289" s="139">
        <v>789611</v>
      </c>
    </row>
    <row r="290" spans="1:29" x14ac:dyDescent="0.25"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55"/>
      <c r="P290" s="17"/>
      <c r="S290" s="306"/>
      <c r="T290" s="622"/>
      <c r="U290" s="622"/>
      <c r="V290" s="622"/>
      <c r="W290" s="622"/>
      <c r="X290" s="622"/>
      <c r="Y290" s="622"/>
      <c r="Z290" s="623"/>
      <c r="AA290" s="623"/>
      <c r="AB290" s="623"/>
    </row>
    <row r="291" spans="1:29" s="5" customFormat="1" ht="16.5" thickBot="1" x14ac:dyDescent="0.3">
      <c r="A291"/>
      <c r="B291" s="80" t="s">
        <v>157</v>
      </c>
      <c r="C291" s="81"/>
      <c r="D291" s="82"/>
      <c r="E291" s="82"/>
      <c r="F291" s="81"/>
      <c r="G291" s="81"/>
      <c r="H291" s="83"/>
      <c r="I291" s="81"/>
      <c r="J291" s="81"/>
      <c r="K291" s="81"/>
      <c r="L291" s="82"/>
      <c r="M291" s="82"/>
      <c r="N291" s="258">
        <v>-232446</v>
      </c>
      <c r="O291" s="589"/>
      <c r="P291" s="17"/>
      <c r="Q291" s="28"/>
      <c r="R291" s="28"/>
      <c r="S291" s="260"/>
      <c r="T291" s="624"/>
      <c r="U291" s="624"/>
      <c r="V291" s="624"/>
      <c r="W291" s="624"/>
      <c r="X291" s="622"/>
      <c r="Y291" s="622"/>
      <c r="Z291" s="623"/>
      <c r="AA291" s="623"/>
      <c r="AB291" s="623"/>
    </row>
    <row r="292" spans="1:29" s="5" customFormat="1" ht="16.5" thickBot="1" x14ac:dyDescent="0.3">
      <c r="A292"/>
      <c r="B292" s="85" t="s">
        <v>158</v>
      </c>
      <c r="C292" s="86"/>
      <c r="D292" s="87"/>
      <c r="E292" s="87"/>
      <c r="F292" s="86"/>
      <c r="G292" s="86"/>
      <c r="H292" s="88"/>
      <c r="I292" s="86"/>
      <c r="J292" s="86"/>
      <c r="K292" s="86"/>
      <c r="L292" s="144">
        <v>-250000</v>
      </c>
      <c r="M292" s="87"/>
      <c r="N292" s="261">
        <v>668490</v>
      </c>
      <c r="O292" s="590"/>
      <c r="P292" s="17"/>
      <c r="Q292" s="91" t="s">
        <v>159</v>
      </c>
      <c r="R292" s="116"/>
      <c r="S292" s="93" t="s">
        <v>160</v>
      </c>
      <c r="T292" s="94"/>
      <c r="U292" s="93" t="s">
        <v>161</v>
      </c>
      <c r="V292" s="94"/>
      <c r="W292" s="95" t="s">
        <v>162</v>
      </c>
    </row>
    <row r="293" spans="1:29" s="5" customFormat="1" ht="15.75" x14ac:dyDescent="0.25">
      <c r="A293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591"/>
      <c r="P293" s="17"/>
      <c r="Q293" s="96"/>
      <c r="R293" s="117"/>
      <c r="S293" s="50"/>
      <c r="T293" s="97"/>
      <c r="U293" s="50"/>
      <c r="V293" s="97"/>
      <c r="W293" s="98"/>
    </row>
    <row r="294" spans="1:29" s="5" customFormat="1" ht="15.75" x14ac:dyDescent="0.25">
      <c r="A294"/>
      <c r="B294" s="99" t="s">
        <v>164</v>
      </c>
      <c r="C294" s="100"/>
      <c r="D294" s="101"/>
      <c r="E294" s="101"/>
      <c r="F294" s="100"/>
      <c r="G294" s="100"/>
      <c r="H294" s="102"/>
      <c r="I294" s="100"/>
      <c r="J294" s="100"/>
      <c r="K294" s="100"/>
      <c r="L294" s="101"/>
      <c r="M294" s="101"/>
      <c r="N294" s="103">
        <v>25000</v>
      </c>
      <c r="O294" s="590"/>
      <c r="P294" s="17"/>
      <c r="Q294" s="96"/>
      <c r="R294" s="117"/>
      <c r="S294" s="50"/>
      <c r="T294" s="97"/>
      <c r="U294" s="50"/>
      <c r="V294" s="97"/>
      <c r="W294" s="98"/>
    </row>
    <row r="295" spans="1:29" x14ac:dyDescent="0.25">
      <c r="P295" s="17"/>
      <c r="Q295" s="96"/>
      <c r="R295" s="117"/>
      <c r="S295" s="50"/>
      <c r="T295" s="97"/>
      <c r="U295" s="50"/>
      <c r="V295" s="97"/>
      <c r="W295" s="98"/>
    </row>
    <row r="296" spans="1:29" s="5" customFormat="1" x14ac:dyDescent="0.25">
      <c r="A296" s="209"/>
      <c r="C296" s="229"/>
      <c r="D296" s="229"/>
      <c r="F296" s="211"/>
      <c r="P296" s="17"/>
      <c r="Q296" s="96"/>
      <c r="R296" s="117"/>
      <c r="S296" s="50"/>
      <c r="T296" s="97"/>
      <c r="U296" s="50"/>
      <c r="V296" s="97"/>
      <c r="W296" s="98"/>
    </row>
    <row r="297" spans="1:29" s="5" customFormat="1" x14ac:dyDescent="0.25">
      <c r="A297" s="209"/>
      <c r="C297" s="160"/>
      <c r="D297" s="160"/>
      <c r="E297" s="160"/>
      <c r="F297" s="160"/>
      <c r="G297" s="160"/>
      <c r="H297" s="160"/>
      <c r="P297" s="17"/>
      <c r="Q297" s="96"/>
      <c r="R297" s="117"/>
      <c r="S297" s="50"/>
      <c r="T297" s="97"/>
      <c r="U297" s="50"/>
      <c r="V297" s="97"/>
      <c r="W297" s="98"/>
    </row>
    <row r="298" spans="1:29" x14ac:dyDescent="0.25">
      <c r="A298" s="104" t="s">
        <v>165</v>
      </c>
      <c r="C298" s="178"/>
      <c r="D298" s="178"/>
      <c r="E298" s="178"/>
      <c r="F298" s="178"/>
      <c r="G298" s="178"/>
      <c r="H298" s="178"/>
      <c r="P298" s="17"/>
      <c r="Q298" s="96"/>
      <c r="R298" s="117"/>
      <c r="S298" s="50"/>
      <c r="T298" s="97"/>
      <c r="U298" s="50"/>
      <c r="V298" s="97"/>
      <c r="W298" s="98"/>
    </row>
    <row r="299" spans="1:29" x14ac:dyDescent="0.25">
      <c r="A299" s="105" t="s">
        <v>166</v>
      </c>
      <c r="B299" s="106" t="s">
        <v>167</v>
      </c>
      <c r="C299" s="107">
        <v>1137158</v>
      </c>
      <c r="D299" s="107">
        <v>1030443.6499999999</v>
      </c>
      <c r="E299" s="107">
        <v>1128310</v>
      </c>
      <c r="F299" s="107">
        <v>852310.69000000006</v>
      </c>
      <c r="G299" s="107">
        <v>275999.31</v>
      </c>
      <c r="H299" s="107"/>
      <c r="I299" s="107">
        <v>0</v>
      </c>
      <c r="J299" s="107">
        <v>-139883</v>
      </c>
      <c r="K299" s="107">
        <v>0</v>
      </c>
      <c r="L299" s="107">
        <v>13116</v>
      </c>
      <c r="M299" s="107">
        <v>0</v>
      </c>
      <c r="N299" s="107">
        <v>1001543</v>
      </c>
      <c r="O299" s="191"/>
      <c r="P299" s="17"/>
      <c r="Q299" s="96"/>
      <c r="R299" s="117"/>
      <c r="S299" s="50"/>
      <c r="T299" s="97"/>
      <c r="U299" s="50"/>
      <c r="V299" s="97"/>
      <c r="W299" s="98"/>
    </row>
    <row r="300" spans="1:29" s="5" customFormat="1" x14ac:dyDescent="0.25">
      <c r="A300" s="259" t="s">
        <v>1693</v>
      </c>
      <c r="B300" s="29"/>
      <c r="C300" s="191"/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7"/>
      <c r="Q300" s="434"/>
      <c r="R300" s="117"/>
      <c r="S300" s="435"/>
      <c r="T300" s="97"/>
      <c r="U300" s="435"/>
      <c r="V300" s="97"/>
      <c r="W300" s="436"/>
    </row>
    <row r="301" spans="1:29" s="5" customFormat="1" x14ac:dyDescent="0.25">
      <c r="A301" s="54"/>
      <c r="B301" s="29"/>
      <c r="C301" s="191"/>
      <c r="D301" s="191"/>
      <c r="E301" s="191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7"/>
      <c r="Q301" s="434"/>
      <c r="R301" s="117"/>
      <c r="S301" s="435"/>
      <c r="T301" s="97"/>
      <c r="U301" s="435"/>
      <c r="V301" s="97"/>
      <c r="W301" s="436"/>
    </row>
    <row r="302" spans="1:29" s="5" customFormat="1" x14ac:dyDescent="0.25">
      <c r="A302" s="54"/>
      <c r="B302" s="29"/>
      <c r="C302" s="191"/>
      <c r="D302" s="191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7"/>
      <c r="Q302" s="434"/>
      <c r="R302" s="117"/>
      <c r="S302" s="435"/>
      <c r="T302" s="97"/>
      <c r="U302" s="435"/>
      <c r="V302" s="97"/>
      <c r="W302" s="436"/>
    </row>
    <row r="303" spans="1:29" s="120" customFormat="1" x14ac:dyDescent="0.25">
      <c r="P303" s="158"/>
      <c r="Q303" s="96"/>
      <c r="R303" s="117"/>
      <c r="S303" s="50"/>
      <c r="T303" s="97"/>
      <c r="U303" s="50"/>
      <c r="V303" s="97"/>
      <c r="W303" s="98"/>
    </row>
    <row r="304" spans="1:29" s="5" customFormat="1" x14ac:dyDescent="0.25">
      <c r="A304" s="209" t="s">
        <v>1640</v>
      </c>
      <c r="B304" s="209" t="s">
        <v>1641</v>
      </c>
      <c r="C304" s="160"/>
      <c r="D304" s="160"/>
      <c r="E304" s="29"/>
      <c r="F304" s="29"/>
      <c r="G304" s="29"/>
      <c r="H304" s="29"/>
      <c r="I304" s="55"/>
      <c r="J304" s="55"/>
      <c r="K304" s="120"/>
      <c r="P304" s="17"/>
      <c r="Q304" s="96"/>
      <c r="R304" s="117"/>
      <c r="S304" s="50"/>
      <c r="T304" s="97"/>
      <c r="U304" s="50"/>
      <c r="V304" s="97"/>
      <c r="W304" s="98"/>
    </row>
    <row r="305" spans="1:23" s="5" customFormat="1" x14ac:dyDescent="0.25">
      <c r="C305" s="29"/>
      <c r="D305" s="29"/>
      <c r="E305" s="29"/>
      <c r="F305" s="29"/>
      <c r="G305" s="333"/>
      <c r="H305" s="29"/>
      <c r="I305" s="29"/>
      <c r="J305" s="29"/>
      <c r="P305" s="17"/>
      <c r="Q305" s="96"/>
      <c r="R305" s="117"/>
      <c r="S305" s="50"/>
      <c r="T305" s="97"/>
      <c r="U305" s="50"/>
      <c r="V305" s="97"/>
      <c r="W305" s="98"/>
    </row>
    <row r="306" spans="1:23" ht="15.75" thickBot="1" x14ac:dyDescent="0.3">
      <c r="C306" s="29"/>
      <c r="D306" s="29"/>
      <c r="E306" s="29"/>
      <c r="F306" s="29"/>
      <c r="G306" s="29"/>
      <c r="H306" s="29"/>
      <c r="I306" s="29"/>
      <c r="J306" s="191"/>
      <c r="K306" s="5"/>
      <c r="P306" s="17"/>
      <c r="Q306" s="109"/>
      <c r="R306" s="117"/>
      <c r="S306" s="39"/>
      <c r="T306" s="97"/>
      <c r="U306" s="39"/>
      <c r="V306" s="97"/>
      <c r="W306" s="110"/>
    </row>
    <row r="307" spans="1:23" ht="15.75" thickBot="1" x14ac:dyDescent="0.3">
      <c r="C307" s="191"/>
      <c r="D307" s="191"/>
      <c r="E307" s="191"/>
      <c r="F307" s="191"/>
      <c r="G307" s="191"/>
      <c r="H307" s="191"/>
      <c r="I307" s="191"/>
      <c r="J307" s="334"/>
      <c r="K307" s="5"/>
      <c r="P307" s="17"/>
      <c r="Q307" s="111" t="s">
        <v>168</v>
      </c>
      <c r="R307" s="121"/>
      <c r="S307" s="113">
        <v>0</v>
      </c>
      <c r="T307" s="114"/>
      <c r="U307" s="113">
        <v>0</v>
      </c>
      <c r="V307" s="114"/>
      <c r="W307" s="115">
        <v>0</v>
      </c>
    </row>
    <row r="308" spans="1:23" ht="15.75" thickBot="1" x14ac:dyDescent="0.3">
      <c r="C308" s="334"/>
      <c r="D308" s="334"/>
      <c r="E308" s="334"/>
      <c r="F308" s="334"/>
      <c r="G308" s="334"/>
      <c r="H308" s="334"/>
      <c r="I308" s="334"/>
      <c r="J308" s="191"/>
      <c r="K308" s="5"/>
      <c r="P308" s="17"/>
      <c r="Q308" s="28"/>
      <c r="R308" s="26"/>
      <c r="S308" s="28"/>
      <c r="T308" s="28"/>
      <c r="U308" s="28"/>
      <c r="V308" s="28"/>
      <c r="W308" s="28"/>
    </row>
    <row r="309" spans="1:23" s="120" customFormat="1" ht="15.75" x14ac:dyDescent="0.25">
      <c r="C309" s="386"/>
      <c r="D309" s="386"/>
      <c r="P309" s="17"/>
      <c r="Q309" s="91" t="s">
        <v>252</v>
      </c>
      <c r="R309" s="116"/>
      <c r="S309" s="93" t="s">
        <v>160</v>
      </c>
      <c r="T309" s="94"/>
      <c r="U309" s="93" t="s">
        <v>161</v>
      </c>
      <c r="V309" s="94"/>
      <c r="W309" s="95" t="s">
        <v>162</v>
      </c>
    </row>
    <row r="310" spans="1:23" s="120" customFormat="1" x14ac:dyDescent="0.25">
      <c r="A310" s="137"/>
      <c r="C310" s="55"/>
      <c r="D310" s="55"/>
      <c r="E310" s="55"/>
      <c r="F310" s="55"/>
      <c r="G310" s="55"/>
      <c r="H310" s="55"/>
      <c r="P310" s="17"/>
      <c r="Q310" s="96"/>
      <c r="R310" s="117"/>
      <c r="S310" s="50"/>
      <c r="T310" s="97"/>
      <c r="U310" s="50"/>
      <c r="V310" s="97"/>
      <c r="W310" s="98"/>
    </row>
    <row r="311" spans="1:23" s="120" customFormat="1" x14ac:dyDescent="0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17"/>
      <c r="Q311" s="96"/>
      <c r="R311" s="117"/>
      <c r="S311" s="50"/>
      <c r="T311" s="97"/>
      <c r="U311" s="50"/>
      <c r="V311" s="97"/>
      <c r="W311" s="98"/>
    </row>
    <row r="312" spans="1:23" s="120" customFormat="1" x14ac:dyDescent="0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17"/>
      <c r="Q312" s="96"/>
      <c r="R312" s="117"/>
      <c r="S312" s="50"/>
      <c r="T312" s="97"/>
      <c r="U312" s="50"/>
      <c r="V312" s="97"/>
      <c r="W312" s="98"/>
    </row>
    <row r="313" spans="1:23" s="120" customFormat="1" x14ac:dyDescent="0.25">
      <c r="A313" s="55"/>
      <c r="B313" s="55"/>
      <c r="C313" s="55"/>
      <c r="D313" s="55"/>
      <c r="E313" s="55"/>
      <c r="F313" s="437"/>
      <c r="G313" s="55"/>
      <c r="H313" s="55"/>
      <c r="I313" s="55"/>
      <c r="J313" s="55"/>
      <c r="K313" s="55"/>
      <c r="L313" s="55"/>
      <c r="M313" s="55"/>
      <c r="N313" s="55"/>
      <c r="O313" s="55"/>
      <c r="P313" s="17"/>
      <c r="Q313" s="96"/>
      <c r="R313" s="117"/>
      <c r="S313" s="50"/>
      <c r="T313" s="97"/>
      <c r="U313" s="50"/>
      <c r="V313" s="97"/>
      <c r="W313" s="98"/>
    </row>
    <row r="314" spans="1:23" s="120" customFormat="1" x14ac:dyDescent="0.25">
      <c r="C314" s="55"/>
      <c r="D314" s="55"/>
      <c r="E314" s="55"/>
      <c r="F314" s="55"/>
      <c r="G314" s="55"/>
      <c r="H314" s="55"/>
      <c r="K314" s="55"/>
      <c r="P314" s="17"/>
      <c r="Q314" s="96"/>
      <c r="R314" s="117"/>
      <c r="S314" s="50"/>
      <c r="T314" s="97"/>
      <c r="U314" s="50"/>
      <c r="V314" s="97"/>
      <c r="W314" s="98"/>
    </row>
    <row r="315" spans="1:23" s="120" customFormat="1" x14ac:dyDescent="0.25">
      <c r="C315" s="55"/>
      <c r="D315" s="55"/>
      <c r="E315" s="55"/>
      <c r="F315" s="55"/>
      <c r="G315" s="55"/>
      <c r="H315" s="55"/>
      <c r="P315" s="17"/>
      <c r="Q315" s="96"/>
      <c r="R315" s="117"/>
      <c r="S315" s="50"/>
      <c r="T315" s="97"/>
      <c r="U315" s="50"/>
      <c r="V315" s="97"/>
      <c r="W315" s="98"/>
    </row>
    <row r="316" spans="1:23" s="120" customFormat="1" ht="15.75" thickBot="1" x14ac:dyDescent="0.3">
      <c r="C316" s="55"/>
      <c r="D316" s="55"/>
      <c r="E316" s="55"/>
      <c r="F316" s="55"/>
      <c r="G316" s="55"/>
      <c r="H316" s="55"/>
      <c r="P316" s="17"/>
      <c r="Q316" s="109"/>
      <c r="R316" s="117"/>
      <c r="S316" s="39"/>
      <c r="T316" s="97"/>
      <c r="U316" s="39"/>
      <c r="V316" s="97"/>
      <c r="W316" s="110"/>
    </row>
    <row r="317" spans="1:23" s="120" customFormat="1" ht="15.75" thickBot="1" x14ac:dyDescent="0.3">
      <c r="C317" s="55"/>
      <c r="D317" s="55"/>
      <c r="E317" s="55"/>
      <c r="F317" s="55"/>
      <c r="G317" s="55"/>
      <c r="H317" s="55"/>
      <c r="P317" s="17"/>
      <c r="Q317" s="111" t="s">
        <v>168</v>
      </c>
      <c r="R317" s="121"/>
      <c r="S317" s="113">
        <v>0</v>
      </c>
      <c r="T317" s="114"/>
      <c r="U317" s="113">
        <v>0</v>
      </c>
      <c r="V317" s="114"/>
      <c r="W317" s="115">
        <v>0</v>
      </c>
    </row>
    <row r="318" spans="1:23" s="5" customFormat="1" x14ac:dyDescent="0.25">
      <c r="A318" s="68"/>
      <c r="B318" s="120"/>
      <c r="C318" s="119"/>
      <c r="D318" s="119"/>
      <c r="E318" s="119"/>
      <c r="F318" s="119"/>
      <c r="G318" s="120"/>
      <c r="H318" s="120"/>
      <c r="I318" s="119"/>
      <c r="J318" s="119"/>
      <c r="K318" s="119"/>
      <c r="L318" s="120"/>
      <c r="M318" s="120"/>
      <c r="N318" s="119"/>
      <c r="O318" s="119"/>
    </row>
    <row r="319" spans="1:23" s="5" customFormat="1" x14ac:dyDescent="0.25">
      <c r="B319" s="459"/>
      <c r="C319" s="459"/>
      <c r="D319" s="459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</row>
    <row r="320" spans="1:23" s="5" customFormat="1" x14ac:dyDescent="0.25">
      <c r="B320" s="120"/>
      <c r="C320" s="55"/>
      <c r="D320" s="55"/>
      <c r="E320" s="55"/>
      <c r="F320" s="55"/>
      <c r="G320" s="55"/>
      <c r="H320" s="55"/>
      <c r="I320" s="120"/>
      <c r="J320" s="120"/>
      <c r="K320" s="120"/>
      <c r="L320" s="120"/>
      <c r="M320" s="120"/>
      <c r="N320" s="120"/>
      <c r="O320" s="120"/>
    </row>
    <row r="321" spans="1:15" s="5" customFormat="1" x14ac:dyDescent="0.25">
      <c r="A321" s="439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1:15" s="5" customFormat="1" x14ac:dyDescent="0.25"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1:15" s="5" customFormat="1" x14ac:dyDescent="0.25"/>
    <row r="324" spans="1:15" s="5" customFormat="1" x14ac:dyDescent="0.25">
      <c r="C324" s="55"/>
      <c r="D324" s="55"/>
      <c r="E324" s="55"/>
      <c r="F324" s="55"/>
      <c r="G324" s="55"/>
      <c r="H324" s="55"/>
    </row>
    <row r="325" spans="1:15" s="5" customFormat="1" x14ac:dyDescent="0.25">
      <c r="C325" s="55"/>
      <c r="D325" s="55"/>
      <c r="E325" s="55"/>
      <c r="F325" s="55"/>
      <c r="G325" s="55"/>
      <c r="H325" s="55"/>
    </row>
    <row r="326" spans="1:15" s="5" customFormat="1" x14ac:dyDescent="0.25">
      <c r="C326" s="55"/>
      <c r="D326" s="55"/>
      <c r="E326" s="55"/>
      <c r="F326" s="55"/>
      <c r="G326" s="55"/>
      <c r="H326" s="55"/>
      <c r="M326" s="120"/>
    </row>
    <row r="327" spans="1:15" s="5" customFormat="1" x14ac:dyDescent="0.25">
      <c r="C327" s="55"/>
      <c r="D327" s="55"/>
      <c r="E327" s="55"/>
      <c r="F327" s="55"/>
      <c r="G327" s="55"/>
      <c r="H327" s="55"/>
      <c r="M327" s="120"/>
    </row>
    <row r="328" spans="1:15" s="5" customFormat="1" x14ac:dyDescent="0.25">
      <c r="C328" s="55"/>
      <c r="D328" s="55"/>
      <c r="E328" s="55"/>
      <c r="F328" s="55"/>
      <c r="G328" s="55"/>
      <c r="H328" s="55"/>
      <c r="M328" s="152"/>
    </row>
    <row r="329" spans="1:15" s="5" customFormat="1" x14ac:dyDescent="0.25">
      <c r="C329" s="55"/>
      <c r="D329" s="55"/>
      <c r="E329" s="55"/>
      <c r="F329" s="55"/>
      <c r="G329" s="55"/>
      <c r="H329" s="55"/>
      <c r="I329" s="191"/>
      <c r="J329" s="191"/>
      <c r="M329" s="152"/>
    </row>
    <row r="330" spans="1:15" s="5" customFormat="1" x14ac:dyDescent="0.25">
      <c r="C330" s="55"/>
      <c r="D330" s="55"/>
      <c r="E330" s="55"/>
      <c r="F330" s="55"/>
      <c r="G330" s="55"/>
      <c r="H330" s="55"/>
      <c r="M330" s="152"/>
    </row>
    <row r="331" spans="1:15" s="5" customFormat="1" x14ac:dyDescent="0.25">
      <c r="C331" s="55"/>
      <c r="D331" s="55"/>
      <c r="E331" s="55"/>
      <c r="F331" s="55"/>
      <c r="G331" s="55"/>
      <c r="H331" s="55"/>
      <c r="M331" s="152"/>
    </row>
    <row r="332" spans="1:15" s="5" customFormat="1" x14ac:dyDescent="0.25">
      <c r="C332" s="55"/>
      <c r="D332" s="55"/>
      <c r="E332" s="55"/>
      <c r="F332" s="55"/>
      <c r="G332" s="55"/>
      <c r="H332" s="55"/>
      <c r="M332" s="55"/>
    </row>
    <row r="333" spans="1:15" s="5" customFormat="1" x14ac:dyDescent="0.25">
      <c r="C333" s="55"/>
      <c r="D333" s="55"/>
      <c r="E333" s="55"/>
      <c r="F333" s="55"/>
      <c r="G333" s="55"/>
      <c r="H333" s="55"/>
      <c r="M333" s="55"/>
    </row>
    <row r="334" spans="1:15" s="5" customFormat="1" x14ac:dyDescent="0.25">
      <c r="C334" s="55"/>
      <c r="D334" s="55"/>
      <c r="E334" s="55"/>
      <c r="F334" s="55"/>
      <c r="G334" s="55"/>
      <c r="H334" s="55"/>
      <c r="M334" s="55"/>
    </row>
    <row r="335" spans="1:15" s="5" customFormat="1" x14ac:dyDescent="0.25">
      <c r="C335" s="55"/>
      <c r="D335" s="55"/>
      <c r="E335" s="55"/>
      <c r="F335" s="55"/>
      <c r="G335" s="55"/>
      <c r="H335" s="55"/>
      <c r="M335" s="120"/>
    </row>
    <row r="336" spans="1:15" s="5" customFormat="1" x14ac:dyDescent="0.25">
      <c r="C336" s="55"/>
      <c r="D336" s="55"/>
      <c r="E336" s="55"/>
      <c r="F336" s="55"/>
      <c r="G336" s="55"/>
      <c r="H336" s="55"/>
      <c r="M336" s="120"/>
    </row>
    <row r="337" spans="3:8" s="5" customFormat="1" x14ac:dyDescent="0.25">
      <c r="C337" s="55"/>
      <c r="D337" s="55"/>
      <c r="E337" s="55"/>
      <c r="F337" s="55"/>
      <c r="G337" s="55"/>
      <c r="H337" s="55"/>
    </row>
    <row r="338" spans="3:8" s="5" customFormat="1" x14ac:dyDescent="0.25">
      <c r="C338" s="55"/>
      <c r="D338" s="55"/>
      <c r="E338" s="55"/>
      <c r="F338" s="55"/>
      <c r="G338" s="55"/>
      <c r="H338" s="55"/>
    </row>
    <row r="339" spans="3:8" s="5" customFormat="1" x14ac:dyDescent="0.25">
      <c r="C339" s="55"/>
      <c r="D339" s="55"/>
      <c r="E339" s="55"/>
      <c r="F339" s="55"/>
      <c r="G339" s="55"/>
      <c r="H339" s="55"/>
    </row>
    <row r="340" spans="3:8" s="5" customFormat="1" x14ac:dyDescent="0.25">
      <c r="C340" s="55"/>
      <c r="D340" s="55"/>
      <c r="E340" s="55"/>
      <c r="F340" s="55"/>
      <c r="G340" s="55"/>
      <c r="H340" s="55"/>
    </row>
    <row r="341" spans="3:8" s="5" customFormat="1" x14ac:dyDescent="0.25">
      <c r="C341" s="55"/>
      <c r="D341" s="55"/>
      <c r="E341" s="55"/>
      <c r="F341" s="55"/>
      <c r="G341" s="55"/>
      <c r="H341" s="55"/>
    </row>
    <row r="342" spans="3:8" s="5" customFormat="1" x14ac:dyDescent="0.25">
      <c r="C342" s="55"/>
      <c r="D342" s="55"/>
      <c r="E342" s="55"/>
      <c r="F342" s="55"/>
      <c r="G342" s="55"/>
      <c r="H342" s="55"/>
    </row>
    <row r="343" spans="3:8" s="5" customFormat="1" x14ac:dyDescent="0.25">
      <c r="C343" s="55"/>
      <c r="D343" s="55"/>
      <c r="E343" s="55"/>
      <c r="F343" s="55"/>
      <c r="G343" s="55"/>
      <c r="H343" s="55"/>
    </row>
    <row r="344" spans="3:8" s="5" customFormat="1" x14ac:dyDescent="0.25">
      <c r="C344" s="55"/>
      <c r="D344" s="55"/>
      <c r="E344" s="55"/>
      <c r="F344" s="55"/>
      <c r="G344" s="55"/>
      <c r="H344" s="55"/>
    </row>
    <row r="345" spans="3:8" s="5" customFormat="1" x14ac:dyDescent="0.25">
      <c r="C345" s="55"/>
      <c r="D345" s="55"/>
      <c r="E345" s="55"/>
      <c r="F345" s="55"/>
      <c r="G345" s="55"/>
      <c r="H345" s="55"/>
    </row>
    <row r="346" spans="3:8" s="5" customFormat="1" x14ac:dyDescent="0.25">
      <c r="C346" s="55"/>
      <c r="D346" s="55"/>
      <c r="E346" s="55"/>
      <c r="F346" s="55"/>
      <c r="G346" s="55"/>
      <c r="H346" s="55"/>
    </row>
    <row r="347" spans="3:8" x14ac:dyDescent="0.25">
      <c r="C347" s="38"/>
      <c r="D347" s="38"/>
      <c r="E347" s="38"/>
      <c r="F347" s="38"/>
      <c r="G347" s="38"/>
      <c r="H347" s="38"/>
    </row>
    <row r="348" spans="3:8" x14ac:dyDescent="0.25">
      <c r="C348" s="38"/>
      <c r="D348" s="38"/>
      <c r="E348" s="38"/>
      <c r="F348" s="38"/>
      <c r="G348" s="38"/>
      <c r="H348" s="38"/>
    </row>
    <row r="349" spans="3:8" x14ac:dyDescent="0.25">
      <c r="C349" s="38"/>
      <c r="D349" s="38"/>
      <c r="E349" s="38"/>
      <c r="F349" s="38"/>
      <c r="G349" s="38"/>
      <c r="H349" s="38"/>
    </row>
    <row r="350" spans="3:8" x14ac:dyDescent="0.25">
      <c r="C350" s="38"/>
      <c r="D350" s="38"/>
      <c r="E350" s="38"/>
      <c r="F350" s="38"/>
      <c r="G350" s="38"/>
      <c r="H350" s="38"/>
    </row>
    <row r="351" spans="3:8" x14ac:dyDescent="0.25">
      <c r="C351" s="38"/>
      <c r="D351" s="38"/>
      <c r="E351" s="38"/>
      <c r="F351" s="38"/>
      <c r="G351" s="38"/>
      <c r="H351" s="38"/>
    </row>
    <row r="352" spans="3:8" x14ac:dyDescent="0.25">
      <c r="C352" s="38"/>
      <c r="D352" s="38"/>
      <c r="E352" s="38"/>
      <c r="F352" s="38"/>
      <c r="G352" s="38"/>
      <c r="H352" s="38"/>
    </row>
    <row r="353" spans="3:8" x14ac:dyDescent="0.25">
      <c r="C353" s="38"/>
      <c r="D353" s="38"/>
      <c r="E353" s="38"/>
      <c r="F353" s="38"/>
      <c r="G353" s="38"/>
      <c r="H353" s="38"/>
    </row>
    <row r="354" spans="3:8" x14ac:dyDescent="0.25">
      <c r="C354" s="38"/>
      <c r="D354" s="38"/>
      <c r="E354" s="38"/>
      <c r="F354" s="38"/>
      <c r="G354" s="38"/>
      <c r="H354" s="38"/>
    </row>
    <row r="355" spans="3:8" x14ac:dyDescent="0.25">
      <c r="C355" s="38"/>
      <c r="D355" s="38"/>
      <c r="E355" s="38"/>
      <c r="F355" s="38"/>
      <c r="G355" s="38"/>
      <c r="H355" s="38"/>
    </row>
    <row r="356" spans="3:8" x14ac:dyDescent="0.25">
      <c r="C356" s="38"/>
      <c r="D356" s="38"/>
      <c r="E356" s="38"/>
      <c r="F356" s="38"/>
      <c r="G356" s="38"/>
      <c r="H356" s="38"/>
    </row>
    <row r="357" spans="3:8" x14ac:dyDescent="0.25">
      <c r="C357" s="38"/>
      <c r="D357" s="38"/>
      <c r="E357" s="38"/>
      <c r="F357" s="38"/>
      <c r="G357" s="38"/>
      <c r="H357" s="38"/>
    </row>
    <row r="358" spans="3:8" x14ac:dyDescent="0.25">
      <c r="C358" s="38"/>
      <c r="D358" s="38"/>
      <c r="E358" s="38"/>
      <c r="F358" s="38"/>
      <c r="G358" s="38"/>
      <c r="H358" s="38"/>
    </row>
    <row r="359" spans="3:8" x14ac:dyDescent="0.25">
      <c r="C359" s="38"/>
      <c r="D359" s="38"/>
      <c r="E359" s="38"/>
      <c r="F359" s="38"/>
      <c r="G359" s="38"/>
      <c r="H359" s="38"/>
    </row>
    <row r="360" spans="3:8" x14ac:dyDescent="0.25">
      <c r="C360" s="38"/>
      <c r="D360" s="38"/>
      <c r="E360" s="38"/>
      <c r="F360" s="38"/>
      <c r="G360" s="38"/>
      <c r="H360" s="38"/>
    </row>
    <row r="361" spans="3:8" x14ac:dyDescent="0.25">
      <c r="C361" s="38"/>
      <c r="D361" s="38"/>
      <c r="E361" s="38"/>
      <c r="F361" s="38"/>
      <c r="G361" s="38"/>
      <c r="H361" s="38"/>
    </row>
    <row r="362" spans="3:8" x14ac:dyDescent="0.25">
      <c r="C362" s="38"/>
      <c r="D362" s="38"/>
      <c r="E362" s="38"/>
      <c r="F362" s="38"/>
      <c r="G362" s="38"/>
      <c r="H362" s="38"/>
    </row>
    <row r="363" spans="3:8" x14ac:dyDescent="0.25">
      <c r="C363" s="38"/>
      <c r="D363" s="38"/>
      <c r="E363" s="38"/>
      <c r="F363" s="38"/>
      <c r="G363" s="38"/>
      <c r="H363" s="38"/>
    </row>
    <row r="364" spans="3:8" x14ac:dyDescent="0.25">
      <c r="C364" s="38"/>
      <c r="D364" s="38"/>
      <c r="E364" s="38"/>
      <c r="F364" s="38"/>
      <c r="G364" s="38"/>
      <c r="H364" s="38"/>
    </row>
    <row r="365" spans="3:8" x14ac:dyDescent="0.25">
      <c r="C365" s="38"/>
      <c r="D365" s="38"/>
      <c r="E365" s="38"/>
      <c r="F365" s="38"/>
      <c r="G365" s="38"/>
      <c r="H365" s="38"/>
    </row>
    <row r="366" spans="3:8" x14ac:dyDescent="0.25">
      <c r="C366" s="38"/>
      <c r="D366" s="38"/>
      <c r="E366" s="38"/>
      <c r="F366" s="38"/>
      <c r="G366" s="38"/>
      <c r="H366" s="38"/>
    </row>
    <row r="367" spans="3:8" x14ac:dyDescent="0.25">
      <c r="C367" s="38"/>
      <c r="D367" s="38"/>
      <c r="E367" s="38"/>
      <c r="F367" s="38"/>
      <c r="G367" s="38"/>
      <c r="H367" s="38"/>
    </row>
    <row r="368" spans="3:8" x14ac:dyDescent="0.25">
      <c r="C368" s="38"/>
      <c r="D368" s="38"/>
      <c r="E368" s="38"/>
      <c r="F368" s="38"/>
      <c r="G368" s="38"/>
      <c r="H368" s="38"/>
    </row>
    <row r="369" spans="3:8" x14ac:dyDescent="0.25">
      <c r="C369" s="38"/>
      <c r="D369" s="38"/>
      <c r="E369" s="38"/>
      <c r="F369" s="38"/>
      <c r="G369" s="38"/>
      <c r="H369" s="38"/>
    </row>
    <row r="370" spans="3:8" x14ac:dyDescent="0.25">
      <c r="C370" s="38"/>
      <c r="D370" s="38"/>
      <c r="E370" s="38"/>
      <c r="F370" s="38"/>
      <c r="G370" s="38"/>
      <c r="H370" s="38"/>
    </row>
    <row r="371" spans="3:8" x14ac:dyDescent="0.25">
      <c r="C371" s="38"/>
      <c r="D371" s="38"/>
      <c r="E371" s="38"/>
      <c r="F371" s="38"/>
      <c r="G371" s="38"/>
      <c r="H371" s="38"/>
    </row>
    <row r="372" spans="3:8" x14ac:dyDescent="0.25">
      <c r="C372" s="38"/>
      <c r="D372" s="38"/>
      <c r="E372" s="38"/>
      <c r="F372" s="38"/>
      <c r="G372" s="38"/>
      <c r="H372" s="38"/>
    </row>
    <row r="373" spans="3:8" x14ac:dyDescent="0.25">
      <c r="C373" s="38"/>
      <c r="D373" s="38"/>
      <c r="E373" s="38"/>
      <c r="F373" s="38"/>
      <c r="G373" s="38"/>
      <c r="H373" s="38"/>
    </row>
    <row r="374" spans="3:8" x14ac:dyDescent="0.25">
      <c r="C374" s="38"/>
      <c r="D374" s="38"/>
      <c r="E374" s="38"/>
      <c r="F374" s="38"/>
      <c r="G374" s="38"/>
      <c r="H374" s="38"/>
    </row>
    <row r="375" spans="3:8" x14ac:dyDescent="0.25">
      <c r="C375" s="38"/>
      <c r="D375" s="38"/>
      <c r="E375" s="38"/>
      <c r="F375" s="38"/>
      <c r="G375" s="38"/>
      <c r="H375" s="38"/>
    </row>
    <row r="376" spans="3:8" x14ac:dyDescent="0.25">
      <c r="C376" s="38"/>
      <c r="D376" s="38"/>
      <c r="E376" s="38"/>
      <c r="F376" s="38"/>
      <c r="G376" s="38"/>
      <c r="H376" s="38"/>
    </row>
    <row r="377" spans="3:8" x14ac:dyDescent="0.25">
      <c r="C377" s="38"/>
      <c r="D377" s="38"/>
      <c r="E377" s="38"/>
      <c r="F377" s="38"/>
      <c r="G377" s="38"/>
      <c r="H377" s="38"/>
    </row>
    <row r="378" spans="3:8" x14ac:dyDescent="0.25">
      <c r="C378" s="38"/>
      <c r="D378" s="38"/>
      <c r="E378" s="38"/>
      <c r="F378" s="38"/>
      <c r="G378" s="38"/>
      <c r="H378" s="38"/>
    </row>
    <row r="379" spans="3:8" x14ac:dyDescent="0.25">
      <c r="C379" s="38"/>
      <c r="D379" s="38"/>
      <c r="E379" s="38"/>
      <c r="F379" s="38"/>
      <c r="G379" s="38"/>
      <c r="H379" s="38"/>
    </row>
    <row r="380" spans="3:8" x14ac:dyDescent="0.25">
      <c r="C380" s="38"/>
      <c r="D380" s="38"/>
      <c r="E380" s="38"/>
      <c r="F380" s="38"/>
      <c r="G380" s="38"/>
      <c r="H380" s="38"/>
    </row>
    <row r="381" spans="3:8" x14ac:dyDescent="0.25">
      <c r="C381" s="38"/>
      <c r="D381" s="38"/>
      <c r="E381" s="38"/>
      <c r="F381" s="38"/>
      <c r="G381" s="38"/>
      <c r="H381" s="38"/>
    </row>
    <row r="382" spans="3:8" x14ac:dyDescent="0.25">
      <c r="C382" s="38"/>
      <c r="D382" s="38"/>
      <c r="E382" s="38"/>
      <c r="F382" s="38"/>
      <c r="G382" s="38"/>
      <c r="H382" s="38"/>
    </row>
    <row r="383" spans="3:8" x14ac:dyDescent="0.25">
      <c r="C383" s="38"/>
      <c r="D383" s="38"/>
      <c r="E383" s="38"/>
      <c r="F383" s="38"/>
      <c r="G383" s="38"/>
      <c r="H383" s="38"/>
    </row>
    <row r="384" spans="3:8" x14ac:dyDescent="0.25">
      <c r="C384" s="38"/>
      <c r="D384" s="38"/>
      <c r="E384" s="38"/>
      <c r="F384" s="38"/>
      <c r="G384" s="38"/>
      <c r="H384" s="38"/>
    </row>
    <row r="385" spans="3:8" x14ac:dyDescent="0.25">
      <c r="C385" s="38"/>
      <c r="D385" s="38"/>
      <c r="E385" s="38"/>
      <c r="F385" s="38"/>
      <c r="G385" s="38"/>
      <c r="H385" s="38"/>
    </row>
    <row r="386" spans="3:8" x14ac:dyDescent="0.25">
      <c r="C386" s="38"/>
      <c r="D386" s="38"/>
      <c r="E386" s="38"/>
      <c r="F386" s="38"/>
      <c r="G386" s="38"/>
      <c r="H386" s="38"/>
    </row>
    <row r="387" spans="3:8" x14ac:dyDescent="0.25">
      <c r="C387" s="38"/>
      <c r="D387" s="38"/>
      <c r="E387" s="38"/>
      <c r="F387" s="38"/>
      <c r="G387" s="38"/>
      <c r="H387" s="38"/>
    </row>
    <row r="388" spans="3:8" x14ac:dyDescent="0.25">
      <c r="C388" s="38"/>
      <c r="D388" s="38"/>
      <c r="E388" s="38"/>
      <c r="F388" s="38"/>
      <c r="G388" s="38"/>
      <c r="H388" s="38"/>
    </row>
    <row r="389" spans="3:8" x14ac:dyDescent="0.25">
      <c r="C389" s="38"/>
      <c r="D389" s="38"/>
      <c r="E389" s="38"/>
      <c r="F389" s="38"/>
      <c r="G389" s="38"/>
      <c r="H389" s="38"/>
    </row>
    <row r="390" spans="3:8" x14ac:dyDescent="0.25">
      <c r="C390" s="38"/>
      <c r="D390" s="38"/>
      <c r="E390" s="38"/>
      <c r="F390" s="38"/>
      <c r="G390" s="38"/>
      <c r="H390" s="38"/>
    </row>
    <row r="391" spans="3:8" x14ac:dyDescent="0.25">
      <c r="C391" s="38"/>
      <c r="D391" s="38"/>
      <c r="E391" s="38"/>
      <c r="F391" s="38"/>
      <c r="G391" s="38"/>
      <c r="H391" s="38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4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8"/>
  <sheetViews>
    <sheetView topLeftCell="A76" workbookViewId="0">
      <selection activeCell="Q123" sqref="Q122:T123"/>
    </sheetView>
  </sheetViews>
  <sheetFormatPr defaultRowHeight="15" x14ac:dyDescent="0.25"/>
  <cols>
    <col min="1" max="1" width="19.85546875" customWidth="1"/>
    <col min="2" max="2" width="40.7109375" customWidth="1"/>
    <col min="3" max="8" width="10.85546875" style="122" customWidth="1"/>
    <col min="9" max="9" width="13.5703125" customWidth="1"/>
    <col min="10" max="10" width="10.140625" customWidth="1"/>
    <col min="11" max="11" width="10.85546875" customWidth="1"/>
    <col min="12" max="12" width="10.140625" customWidth="1"/>
    <col min="13" max="13" width="10.28515625" customWidth="1"/>
    <col min="14" max="14" width="11.140625" customWidth="1"/>
    <col min="15" max="15" width="11.140625" style="5" customWidth="1"/>
    <col min="16" max="16" width="1.28515625" customWidth="1"/>
    <col min="17" max="17" width="18" customWidth="1"/>
    <col min="18" max="18" width="10.140625" customWidth="1"/>
    <col min="19" max="19" width="11" customWidth="1"/>
    <col min="21" max="21" width="11.42578125" customWidth="1"/>
    <col min="22" max="22" width="10" customWidth="1"/>
    <col min="23" max="23" width="12.28515625" customWidth="1"/>
    <col min="24" max="27" width="4.28515625" customWidth="1"/>
    <col min="28" max="28" width="10.7109375" customWidth="1"/>
    <col min="29" max="29" width="11.14062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1317</v>
      </c>
    </row>
    <row r="5" spans="1:29" x14ac:dyDescent="0.25">
      <c r="A5" s="1" t="s">
        <v>1318</v>
      </c>
    </row>
    <row r="6" spans="1:29" x14ac:dyDescent="0.25">
      <c r="A6" s="1"/>
    </row>
    <row r="7" spans="1:29" x14ac:dyDescent="0.25">
      <c r="A7" s="1" t="s">
        <v>3</v>
      </c>
      <c r="B7" s="1" t="s">
        <v>1694</v>
      </c>
    </row>
    <row r="8" spans="1:29" x14ac:dyDescent="0.25">
      <c r="A8" s="1" t="s">
        <v>6</v>
      </c>
      <c r="B8" s="1" t="s">
        <v>1695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A11" s="1"/>
      <c r="D11" s="419"/>
      <c r="F11" s="608">
        <v>41547</v>
      </c>
      <c r="N11" s="61"/>
      <c r="P11" s="17"/>
      <c r="S11" s="23"/>
      <c r="U11" s="23"/>
      <c r="W11" s="23"/>
      <c r="AB11" s="3"/>
      <c r="AC11" s="23"/>
    </row>
    <row r="12" spans="1:29" ht="18.75" x14ac:dyDescent="0.3">
      <c r="A12" s="516" t="s">
        <v>1696</v>
      </c>
      <c r="B12" s="5"/>
      <c r="N12" s="61"/>
      <c r="P12" s="17"/>
      <c r="S12" s="23"/>
      <c r="U12" s="23"/>
      <c r="W12" s="23"/>
      <c r="AB12" s="3"/>
      <c r="AC12" s="23"/>
    </row>
    <row r="13" spans="1:29" x14ac:dyDescent="0.25">
      <c r="A13" s="68" t="s">
        <v>1697</v>
      </c>
      <c r="B13" s="5"/>
      <c r="N13" s="61"/>
      <c r="P13" s="17"/>
      <c r="S13" s="23"/>
      <c r="U13" s="23"/>
      <c r="W13" s="23"/>
      <c r="AB13" s="3"/>
      <c r="AC13" s="34">
        <v>0</v>
      </c>
    </row>
    <row r="14" spans="1:29" x14ac:dyDescent="0.25">
      <c r="A14" s="68" t="s">
        <v>29</v>
      </c>
      <c r="B14" s="5"/>
      <c r="N14" s="61"/>
      <c r="P14" s="17"/>
      <c r="S14" s="23"/>
      <c r="U14" s="23"/>
      <c r="W14" s="23"/>
      <c r="AC14" s="34">
        <v>0</v>
      </c>
    </row>
    <row r="15" spans="1:29" x14ac:dyDescent="0.25">
      <c r="A15" s="5" t="s">
        <v>1698</v>
      </c>
      <c r="B15" s="5" t="s">
        <v>1699</v>
      </c>
      <c r="C15" s="29">
        <v>-210000</v>
      </c>
      <c r="D15" s="29">
        <v>-229601.05</v>
      </c>
      <c r="E15" s="29">
        <v>-270000</v>
      </c>
      <c r="F15" s="29">
        <v>-226947.5</v>
      </c>
      <c r="G15" s="29">
        <v>-43052.5</v>
      </c>
      <c r="H15" s="30">
        <v>0.15945370370370371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-270000</v>
      </c>
      <c r="O15" s="29"/>
      <c r="P15" s="201"/>
      <c r="Q15" s="18"/>
      <c r="R15" s="49"/>
      <c r="S15" s="34">
        <v>-270000</v>
      </c>
      <c r="T15" s="53"/>
      <c r="U15" s="34">
        <v>-270000</v>
      </c>
      <c r="W15" s="34">
        <v>-270000</v>
      </c>
      <c r="AC15" s="34">
        <v>-270000</v>
      </c>
    </row>
    <row r="16" spans="1:29" x14ac:dyDescent="0.25">
      <c r="A16" s="5"/>
      <c r="B16" s="5"/>
      <c r="C16" s="440">
        <v>-210000</v>
      </c>
      <c r="D16" s="440">
        <v>-229601.05</v>
      </c>
      <c r="E16" s="440">
        <v>-270000</v>
      </c>
      <c r="F16" s="440">
        <v>-226947.5</v>
      </c>
      <c r="G16" s="440">
        <v>-43052.5</v>
      </c>
      <c r="H16" s="440"/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1">
        <v>-270000</v>
      </c>
      <c r="O16" s="156"/>
      <c r="P16" s="17"/>
      <c r="R16" s="440">
        <v>0</v>
      </c>
      <c r="S16" s="442">
        <v>-270000</v>
      </c>
      <c r="T16" s="440">
        <v>0</v>
      </c>
      <c r="U16" s="442">
        <v>-270000</v>
      </c>
      <c r="V16" s="440">
        <v>0</v>
      </c>
      <c r="W16" s="442">
        <v>-270000</v>
      </c>
      <c r="AB16" s="440">
        <v>0</v>
      </c>
      <c r="AC16" s="442">
        <v>-270000</v>
      </c>
    </row>
    <row r="17" spans="1:29" x14ac:dyDescent="0.25">
      <c r="A17" s="68" t="s">
        <v>36</v>
      </c>
      <c r="B17" s="5"/>
      <c r="C17" s="443"/>
      <c r="D17" s="443"/>
      <c r="E17" s="443"/>
      <c r="F17" s="443"/>
      <c r="G17" s="443"/>
      <c r="H17" s="443"/>
      <c r="N17" s="61"/>
      <c r="P17" s="17"/>
      <c r="S17" s="23"/>
      <c r="U17" s="23"/>
      <c r="W17" s="23"/>
      <c r="AC17" s="34">
        <v>0</v>
      </c>
    </row>
    <row r="18" spans="1:29" x14ac:dyDescent="0.25">
      <c r="A18" s="68" t="s">
        <v>1697</v>
      </c>
      <c r="B18" s="5"/>
      <c r="C18" s="443"/>
      <c r="D18" s="443"/>
      <c r="E18" s="443"/>
      <c r="F18" s="443"/>
      <c r="G18" s="443"/>
      <c r="H18" s="443"/>
      <c r="N18" s="61"/>
      <c r="P18" s="17"/>
      <c r="S18" s="23"/>
      <c r="U18" s="23"/>
      <c r="W18" s="23"/>
      <c r="AC18" s="34">
        <v>0</v>
      </c>
    </row>
    <row r="19" spans="1:29" x14ac:dyDescent="0.25">
      <c r="A19" s="5" t="s">
        <v>1700</v>
      </c>
      <c r="B19" s="5" t="s">
        <v>1701</v>
      </c>
      <c r="C19" s="29">
        <v>189720</v>
      </c>
      <c r="D19" s="29">
        <v>191154.86</v>
      </c>
      <c r="E19" s="29">
        <v>235012</v>
      </c>
      <c r="F19" s="29">
        <v>163800.35999999999</v>
      </c>
      <c r="G19" s="29">
        <v>71211.640000000014</v>
      </c>
      <c r="H19" s="30">
        <v>0.30301278232600892</v>
      </c>
      <c r="I19" s="29">
        <v>0</v>
      </c>
      <c r="J19" s="29">
        <v>4008</v>
      </c>
      <c r="K19" s="29">
        <v>0</v>
      </c>
      <c r="L19" s="29">
        <v>0</v>
      </c>
      <c r="M19" s="29">
        <v>0</v>
      </c>
      <c r="N19" s="31">
        <v>239020</v>
      </c>
      <c r="O19" s="29"/>
      <c r="P19" s="201"/>
      <c r="Q19" s="18"/>
      <c r="R19" s="49"/>
      <c r="S19" s="34">
        <v>239020</v>
      </c>
      <c r="T19" s="53"/>
      <c r="U19" s="34">
        <v>239020</v>
      </c>
      <c r="W19" s="34">
        <v>239020</v>
      </c>
      <c r="AC19" s="34">
        <v>239020</v>
      </c>
    </row>
    <row r="20" spans="1:29" x14ac:dyDescent="0.25">
      <c r="A20" s="5" t="s">
        <v>1702</v>
      </c>
      <c r="B20" s="5" t="s">
        <v>45</v>
      </c>
      <c r="C20" s="29">
        <v>39272</v>
      </c>
      <c r="D20" s="29">
        <v>46276.29</v>
      </c>
      <c r="E20" s="29">
        <v>66638</v>
      </c>
      <c r="F20" s="29">
        <v>42992.12</v>
      </c>
      <c r="G20" s="29">
        <v>23645.879999999997</v>
      </c>
      <c r="H20" s="30">
        <v>0.35484078153606047</v>
      </c>
      <c r="I20" s="29">
        <v>0</v>
      </c>
      <c r="J20" s="29">
        <v>9848</v>
      </c>
      <c r="K20" s="29">
        <v>0</v>
      </c>
      <c r="L20" s="29">
        <v>0</v>
      </c>
      <c r="M20" s="29">
        <v>0</v>
      </c>
      <c r="N20" s="31">
        <v>76486</v>
      </c>
      <c r="O20" s="29"/>
      <c r="P20" s="201"/>
      <c r="Q20" s="18"/>
      <c r="R20" s="49"/>
      <c r="S20" s="34">
        <v>76486</v>
      </c>
      <c r="T20" s="53"/>
      <c r="U20" s="34">
        <v>76486</v>
      </c>
      <c r="W20" s="34">
        <v>76486</v>
      </c>
      <c r="AC20" s="34">
        <v>76486</v>
      </c>
    </row>
    <row r="21" spans="1:29" x14ac:dyDescent="0.25">
      <c r="A21" s="5" t="s">
        <v>1703</v>
      </c>
      <c r="B21" s="5" t="s">
        <v>78</v>
      </c>
      <c r="C21" s="29">
        <v>0</v>
      </c>
      <c r="D21" s="29">
        <v>3690.89</v>
      </c>
      <c r="E21" s="29">
        <v>0</v>
      </c>
      <c r="F21" s="29">
        <v>-136.78</v>
      </c>
      <c r="G21" s="29">
        <v>136.78</v>
      </c>
      <c r="H21" s="30" t="s">
        <v>2871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0</v>
      </c>
      <c r="O21" s="29"/>
      <c r="P21" s="201"/>
      <c r="Q21" s="18"/>
      <c r="R21" s="49"/>
      <c r="S21" s="34">
        <v>0</v>
      </c>
      <c r="T21" s="53"/>
      <c r="U21" s="34">
        <v>0</v>
      </c>
      <c r="W21" s="34">
        <v>0</v>
      </c>
      <c r="AC21" s="34">
        <v>0</v>
      </c>
    </row>
    <row r="22" spans="1:29" x14ac:dyDescent="0.25">
      <c r="A22" s="5" t="s">
        <v>1704</v>
      </c>
      <c r="B22" s="5" t="s">
        <v>1705</v>
      </c>
      <c r="C22" s="29">
        <v>0</v>
      </c>
      <c r="D22" s="29">
        <v>4643.33</v>
      </c>
      <c r="E22" s="29">
        <v>0</v>
      </c>
      <c r="F22" s="29">
        <v>8967.02</v>
      </c>
      <c r="G22" s="29">
        <v>-8967.02</v>
      </c>
      <c r="H22" s="30" t="s">
        <v>2871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1">
        <v>0</v>
      </c>
      <c r="O22" s="29"/>
      <c r="P22" s="201"/>
      <c r="Q22" s="18"/>
      <c r="R22" s="49"/>
      <c r="S22" s="34">
        <v>0</v>
      </c>
      <c r="T22" s="53"/>
      <c r="U22" s="34">
        <v>0</v>
      </c>
      <c r="W22" s="34">
        <v>0</v>
      </c>
      <c r="AC22" s="34">
        <v>0</v>
      </c>
    </row>
    <row r="23" spans="1:29" x14ac:dyDescent="0.25">
      <c r="A23" s="5" t="s">
        <v>1706</v>
      </c>
      <c r="B23" s="5" t="s">
        <v>82</v>
      </c>
      <c r="C23" s="29">
        <v>0</v>
      </c>
      <c r="D23" s="29">
        <v>7974.82</v>
      </c>
      <c r="E23" s="29">
        <v>0</v>
      </c>
      <c r="F23" s="29">
        <v>4999.29</v>
      </c>
      <c r="G23" s="29">
        <v>-4999.29</v>
      </c>
      <c r="H23" s="30" t="s">
        <v>2871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0</v>
      </c>
      <c r="O23" s="29"/>
      <c r="P23" s="201"/>
      <c r="Q23" s="18"/>
      <c r="R23" s="49"/>
      <c r="S23" s="34">
        <v>0</v>
      </c>
      <c r="T23" s="53"/>
      <c r="U23" s="34">
        <v>0</v>
      </c>
      <c r="W23" s="34">
        <v>0</v>
      </c>
      <c r="AC23" s="34">
        <v>0</v>
      </c>
    </row>
    <row r="24" spans="1:29" x14ac:dyDescent="0.25">
      <c r="A24" s="5" t="s">
        <v>1707</v>
      </c>
      <c r="B24" s="5" t="s">
        <v>84</v>
      </c>
      <c r="C24" s="29">
        <v>0</v>
      </c>
      <c r="D24" s="29">
        <v>4758</v>
      </c>
      <c r="E24" s="29">
        <v>0</v>
      </c>
      <c r="F24" s="29">
        <v>1692.23</v>
      </c>
      <c r="G24" s="29">
        <v>-1692.23</v>
      </c>
      <c r="H24" s="30" t="s">
        <v>2871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0</v>
      </c>
      <c r="O24" s="29"/>
      <c r="P24" s="201"/>
      <c r="Q24" s="18"/>
      <c r="R24" s="49"/>
      <c r="S24" s="34">
        <v>0</v>
      </c>
      <c r="T24" s="53"/>
      <c r="U24" s="34">
        <v>0</v>
      </c>
      <c r="W24" s="34">
        <v>0</v>
      </c>
      <c r="AC24" s="34">
        <v>0</v>
      </c>
    </row>
    <row r="25" spans="1:29" x14ac:dyDescent="0.25">
      <c r="A25" s="5" t="s">
        <v>1708</v>
      </c>
      <c r="B25" s="5" t="s">
        <v>232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 t="s">
        <v>2871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0</v>
      </c>
      <c r="O25" s="29"/>
      <c r="P25" s="201"/>
      <c r="Q25" s="18"/>
      <c r="R25" s="49"/>
      <c r="S25" s="34">
        <v>0</v>
      </c>
      <c r="T25" s="53"/>
      <c r="U25" s="34">
        <v>0</v>
      </c>
      <c r="W25" s="34">
        <v>0</v>
      </c>
      <c r="AC25" s="34">
        <v>0</v>
      </c>
    </row>
    <row r="26" spans="1:29" x14ac:dyDescent="0.25">
      <c r="A26" s="5" t="s">
        <v>1709</v>
      </c>
      <c r="B26" s="5" t="s">
        <v>1477</v>
      </c>
      <c r="C26" s="29">
        <v>2500</v>
      </c>
      <c r="D26" s="29">
        <v>1156.07</v>
      </c>
      <c r="E26" s="29">
        <v>2000</v>
      </c>
      <c r="F26" s="29">
        <v>0</v>
      </c>
      <c r="G26" s="29">
        <v>2000</v>
      </c>
      <c r="H26" s="30">
        <v>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2000</v>
      </c>
      <c r="O26" s="29"/>
      <c r="P26" s="201"/>
      <c r="Q26" s="18"/>
      <c r="R26" s="49"/>
      <c r="S26" s="34">
        <v>2000</v>
      </c>
      <c r="T26" s="53"/>
      <c r="U26" s="34">
        <v>2000</v>
      </c>
      <c r="W26" s="34">
        <v>2000</v>
      </c>
      <c r="AC26" s="34">
        <v>2000</v>
      </c>
    </row>
    <row r="27" spans="1:29" x14ac:dyDescent="0.25">
      <c r="A27" s="5" t="s">
        <v>1710</v>
      </c>
      <c r="B27" s="5" t="s">
        <v>1477</v>
      </c>
      <c r="C27" s="29">
        <v>0</v>
      </c>
      <c r="D27" s="29">
        <v>0</v>
      </c>
      <c r="E27" s="29">
        <v>0</v>
      </c>
      <c r="F27" s="29">
        <v>1434.77</v>
      </c>
      <c r="G27" s="29">
        <v>-1434.77</v>
      </c>
      <c r="H27" s="30" t="s">
        <v>2871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0</v>
      </c>
      <c r="O27" s="29"/>
      <c r="P27" s="201"/>
      <c r="Q27" s="18"/>
      <c r="R27" s="49"/>
      <c r="S27" s="34">
        <v>0</v>
      </c>
      <c r="T27" s="53"/>
      <c r="U27" s="34">
        <v>0</v>
      </c>
      <c r="W27" s="34">
        <v>0</v>
      </c>
      <c r="AC27" s="34">
        <v>0</v>
      </c>
    </row>
    <row r="28" spans="1:29" x14ac:dyDescent="0.25">
      <c r="A28" s="5" t="s">
        <v>1711</v>
      </c>
      <c r="B28" s="5" t="s">
        <v>297</v>
      </c>
      <c r="C28" s="29">
        <v>0</v>
      </c>
      <c r="D28" s="29">
        <v>1363.01</v>
      </c>
      <c r="E28" s="29">
        <v>0</v>
      </c>
      <c r="F28" s="29">
        <v>0</v>
      </c>
      <c r="G28" s="29">
        <v>0</v>
      </c>
      <c r="H28" s="30" t="s">
        <v>2871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0</v>
      </c>
      <c r="O28" s="29"/>
      <c r="P28" s="201"/>
      <c r="Q28" s="18"/>
      <c r="R28" s="49"/>
      <c r="S28" s="34">
        <v>0</v>
      </c>
      <c r="T28" s="53"/>
      <c r="U28" s="34">
        <v>0</v>
      </c>
      <c r="W28" s="34">
        <v>0</v>
      </c>
      <c r="AC28" s="34">
        <v>0</v>
      </c>
    </row>
    <row r="29" spans="1:29" x14ac:dyDescent="0.25">
      <c r="A29" s="5" t="s">
        <v>1712</v>
      </c>
      <c r="B29" s="5" t="s">
        <v>297</v>
      </c>
      <c r="C29" s="29">
        <v>5000</v>
      </c>
      <c r="D29" s="29">
        <v>2745.09</v>
      </c>
      <c r="E29" s="29">
        <v>5000</v>
      </c>
      <c r="F29" s="29">
        <v>787.75</v>
      </c>
      <c r="G29" s="29">
        <v>4212.25</v>
      </c>
      <c r="H29" s="30">
        <v>0.84245000000000003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5000</v>
      </c>
      <c r="O29" s="29"/>
      <c r="P29" s="201"/>
      <c r="Q29" s="18"/>
      <c r="R29" s="49"/>
      <c r="S29" s="34">
        <v>5000</v>
      </c>
      <c r="T29" s="53"/>
      <c r="U29" s="34">
        <v>5000</v>
      </c>
      <c r="W29" s="34">
        <v>5000</v>
      </c>
      <c r="AC29" s="34">
        <v>5000</v>
      </c>
    </row>
    <row r="30" spans="1:29" ht="15" customHeight="1" x14ac:dyDescent="0.25">
      <c r="A30" s="5" t="s">
        <v>1713</v>
      </c>
      <c r="B30" s="5" t="s">
        <v>1714</v>
      </c>
      <c r="C30" s="29">
        <v>0</v>
      </c>
      <c r="D30" s="29">
        <v>0</v>
      </c>
      <c r="E30" s="29">
        <v>1350</v>
      </c>
      <c r="F30" s="29">
        <v>1500.94</v>
      </c>
      <c r="G30" s="29">
        <v>-150.94000000000005</v>
      </c>
      <c r="H30" s="30">
        <v>-0.11180740740740745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1350</v>
      </c>
      <c r="O30" s="29"/>
      <c r="P30" s="201"/>
      <c r="Q30" s="18"/>
      <c r="R30" s="49"/>
      <c r="S30" s="34">
        <v>1350</v>
      </c>
      <c r="T30" s="53"/>
      <c r="U30" s="34">
        <v>1350</v>
      </c>
      <c r="W30" s="34">
        <v>1350</v>
      </c>
      <c r="AC30" s="34">
        <v>1350</v>
      </c>
    </row>
    <row r="31" spans="1:29" x14ac:dyDescent="0.25">
      <c r="A31" s="5" t="s">
        <v>1715</v>
      </c>
      <c r="B31" s="5" t="s">
        <v>96</v>
      </c>
      <c r="C31" s="29">
        <v>0</v>
      </c>
      <c r="D31" s="29">
        <v>24501.24</v>
      </c>
      <c r="E31" s="29">
        <v>0</v>
      </c>
      <c r="F31" s="29">
        <v>0</v>
      </c>
      <c r="G31" s="29">
        <v>0</v>
      </c>
      <c r="H31" s="30" t="s">
        <v>2871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0</v>
      </c>
      <c r="O31" s="29"/>
      <c r="P31" s="201"/>
      <c r="Q31" s="18"/>
      <c r="R31" s="49"/>
      <c r="S31" s="34">
        <v>0</v>
      </c>
      <c r="T31" s="53"/>
      <c r="U31" s="34">
        <v>0</v>
      </c>
      <c r="W31" s="34">
        <v>0</v>
      </c>
      <c r="AC31" s="34">
        <v>0</v>
      </c>
    </row>
    <row r="32" spans="1:29" x14ac:dyDescent="0.25">
      <c r="A32" s="5" t="s">
        <v>1716</v>
      </c>
      <c r="B32" s="5" t="s">
        <v>139</v>
      </c>
      <c r="C32" s="29">
        <v>2500</v>
      </c>
      <c r="D32" s="29">
        <v>1434.63</v>
      </c>
      <c r="E32" s="29">
        <v>2500</v>
      </c>
      <c r="F32" s="29">
        <v>1004.17</v>
      </c>
      <c r="G32" s="29">
        <v>1495.83</v>
      </c>
      <c r="H32" s="30">
        <v>0.59833199999999997</v>
      </c>
      <c r="I32" s="29">
        <v>-500</v>
      </c>
      <c r="J32" s="29">
        <v>0</v>
      </c>
      <c r="K32" s="29">
        <v>0</v>
      </c>
      <c r="L32" s="29">
        <v>0</v>
      </c>
      <c r="M32" s="29">
        <v>0</v>
      </c>
      <c r="N32" s="31">
        <v>2000</v>
      </c>
      <c r="O32" s="29"/>
      <c r="P32" s="201"/>
      <c r="Q32" s="18"/>
      <c r="R32" s="49"/>
      <c r="S32" s="34">
        <v>2000</v>
      </c>
      <c r="T32" s="53"/>
      <c r="U32" s="34">
        <v>2000</v>
      </c>
      <c r="W32" s="34">
        <v>2000</v>
      </c>
      <c r="AC32" s="34">
        <v>2000</v>
      </c>
    </row>
    <row r="33" spans="1:29" x14ac:dyDescent="0.25">
      <c r="A33" s="5" t="s">
        <v>1717</v>
      </c>
      <c r="B33" s="5" t="s">
        <v>1574</v>
      </c>
      <c r="C33" s="29">
        <v>0</v>
      </c>
      <c r="D33" s="29">
        <v>0</v>
      </c>
      <c r="E33" s="29">
        <v>2860</v>
      </c>
      <c r="F33" s="29">
        <v>0</v>
      </c>
      <c r="G33" s="29">
        <v>2860</v>
      </c>
      <c r="H33" s="30">
        <v>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2860</v>
      </c>
      <c r="O33" s="29"/>
      <c r="P33" s="201"/>
      <c r="Q33" s="18"/>
      <c r="R33" s="49"/>
      <c r="S33" s="34">
        <v>2860</v>
      </c>
      <c r="T33" s="53"/>
      <c r="U33" s="34">
        <v>2860</v>
      </c>
      <c r="W33" s="34">
        <v>2860</v>
      </c>
      <c r="AC33" s="34">
        <v>2860</v>
      </c>
    </row>
    <row r="34" spans="1:29" x14ac:dyDescent="0.25">
      <c r="A34" s="5" t="s">
        <v>1718</v>
      </c>
      <c r="B34" s="5" t="s">
        <v>1719</v>
      </c>
      <c r="C34" s="29">
        <v>1000</v>
      </c>
      <c r="D34" s="29">
        <v>330.69</v>
      </c>
      <c r="E34" s="29">
        <v>2900</v>
      </c>
      <c r="F34" s="29">
        <v>1440</v>
      </c>
      <c r="G34" s="29">
        <v>1460</v>
      </c>
      <c r="H34" s="30">
        <v>0.50344827586206897</v>
      </c>
      <c r="I34" s="29">
        <v>-900</v>
      </c>
      <c r="J34" s="29">
        <v>0</v>
      </c>
      <c r="K34" s="29">
        <v>0</v>
      </c>
      <c r="L34" s="29">
        <v>0</v>
      </c>
      <c r="M34" s="29">
        <v>0</v>
      </c>
      <c r="N34" s="31">
        <v>2000</v>
      </c>
      <c r="O34" s="29"/>
      <c r="P34" s="201"/>
      <c r="Q34" s="18"/>
      <c r="R34" s="49"/>
      <c r="S34" s="34">
        <v>2000</v>
      </c>
      <c r="T34" s="53"/>
      <c r="U34" s="34">
        <v>2000</v>
      </c>
      <c r="W34" s="34">
        <v>2000</v>
      </c>
      <c r="AC34" s="34">
        <v>2000</v>
      </c>
    </row>
    <row r="35" spans="1:29" x14ac:dyDescent="0.25">
      <c r="A35" s="5" t="s">
        <v>1720</v>
      </c>
      <c r="B35" s="5" t="s">
        <v>147</v>
      </c>
      <c r="C35" s="29">
        <v>7000</v>
      </c>
      <c r="D35" s="29">
        <v>3427.32</v>
      </c>
      <c r="E35" s="29">
        <v>0</v>
      </c>
      <c r="F35" s="29">
        <v>273.32</v>
      </c>
      <c r="G35" s="29">
        <v>-273.32</v>
      </c>
      <c r="H35" s="30" t="s">
        <v>2871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0</v>
      </c>
      <c r="O35" s="29"/>
      <c r="P35" s="201"/>
      <c r="Q35" s="18"/>
      <c r="R35" s="49"/>
      <c r="S35" s="34">
        <v>0</v>
      </c>
      <c r="T35" s="53"/>
      <c r="U35" s="34">
        <v>0</v>
      </c>
      <c r="W35" s="34">
        <v>0</v>
      </c>
      <c r="AC35" s="34">
        <v>0</v>
      </c>
    </row>
    <row r="36" spans="1:29" x14ac:dyDescent="0.25">
      <c r="A36" s="5" t="s">
        <v>1721</v>
      </c>
      <c r="B36" s="5" t="s">
        <v>1722</v>
      </c>
      <c r="C36" s="29">
        <v>0</v>
      </c>
      <c r="D36" s="29">
        <v>1528.22</v>
      </c>
      <c r="E36" s="29">
        <v>0</v>
      </c>
      <c r="F36" s="29">
        <v>0</v>
      </c>
      <c r="G36" s="29">
        <v>0</v>
      </c>
      <c r="H36" s="30" t="s">
        <v>2871</v>
      </c>
      <c r="I36" s="29">
        <v>0</v>
      </c>
      <c r="J36" s="29">
        <v>0</v>
      </c>
      <c r="K36" s="29">
        <v>0</v>
      </c>
      <c r="L36" s="29">
        <v>0</v>
      </c>
      <c r="M36" s="29">
        <v>33000</v>
      </c>
      <c r="N36" s="31">
        <v>33000</v>
      </c>
      <c r="O36" s="29"/>
      <c r="P36" s="201"/>
      <c r="Q36" s="18"/>
      <c r="R36" s="49"/>
      <c r="S36" s="34">
        <v>33000</v>
      </c>
      <c r="T36" s="53"/>
      <c r="U36" s="34">
        <v>33000</v>
      </c>
      <c r="W36" s="34">
        <v>33000</v>
      </c>
      <c r="AC36" s="34">
        <v>33000</v>
      </c>
    </row>
    <row r="37" spans="1:29" x14ac:dyDescent="0.25">
      <c r="A37" s="5" t="s">
        <v>1723</v>
      </c>
      <c r="B37" s="5" t="s">
        <v>92</v>
      </c>
      <c r="C37" s="29">
        <v>0</v>
      </c>
      <c r="D37" s="29">
        <v>1854.94</v>
      </c>
      <c r="E37" s="29">
        <v>0</v>
      </c>
      <c r="F37" s="29">
        <v>0</v>
      </c>
      <c r="G37" s="29">
        <v>0</v>
      </c>
      <c r="H37" s="30" t="s">
        <v>2871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  <c r="O37" s="29"/>
      <c r="P37" s="201"/>
      <c r="Q37" s="18"/>
      <c r="R37" s="49"/>
      <c r="S37" s="34">
        <v>0</v>
      </c>
      <c r="T37" s="53"/>
      <c r="U37" s="34">
        <v>0</v>
      </c>
      <c r="W37" s="34">
        <v>0</v>
      </c>
      <c r="AC37" s="34">
        <v>0</v>
      </c>
    </row>
    <row r="38" spans="1:29" x14ac:dyDescent="0.25">
      <c r="A38" s="5"/>
      <c r="B38" s="68" t="s">
        <v>1724</v>
      </c>
      <c r="C38" s="440">
        <v>246992</v>
      </c>
      <c r="D38" s="440">
        <v>296839.40000000002</v>
      </c>
      <c r="E38" s="440">
        <v>318260</v>
      </c>
      <c r="F38" s="440">
        <v>228755.19</v>
      </c>
      <c r="G38" s="440">
        <v>89504.810000000012</v>
      </c>
      <c r="H38" s="440"/>
      <c r="I38" s="440">
        <v>-1400</v>
      </c>
      <c r="J38" s="440">
        <v>13856</v>
      </c>
      <c r="K38" s="440">
        <v>0</v>
      </c>
      <c r="L38" s="440">
        <v>0</v>
      </c>
      <c r="M38" s="440">
        <v>33000</v>
      </c>
      <c r="N38" s="441">
        <v>363716</v>
      </c>
      <c r="O38" s="156"/>
      <c r="P38" s="17"/>
      <c r="R38" s="440">
        <v>0</v>
      </c>
      <c r="S38" s="442">
        <v>363716</v>
      </c>
      <c r="T38" s="440">
        <v>0</v>
      </c>
      <c r="U38" s="442">
        <v>363716</v>
      </c>
      <c r="V38" s="440">
        <v>0</v>
      </c>
      <c r="W38" s="442">
        <v>363716</v>
      </c>
      <c r="AB38" s="440">
        <v>0</v>
      </c>
      <c r="AC38" s="442">
        <v>363716</v>
      </c>
    </row>
    <row r="39" spans="1:29" ht="8.25" customHeight="1" x14ac:dyDescent="0.25">
      <c r="A39" s="5"/>
      <c r="B39" s="68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4"/>
      <c r="O39" s="597"/>
      <c r="P39" s="17"/>
      <c r="R39" s="443"/>
      <c r="S39" s="445"/>
      <c r="T39" s="443"/>
      <c r="U39" s="445"/>
      <c r="V39" s="443"/>
      <c r="W39" s="445"/>
      <c r="AB39" s="443"/>
      <c r="AC39" s="445"/>
    </row>
    <row r="40" spans="1:29" ht="15.75" thickBot="1" x14ac:dyDescent="0.3">
      <c r="A40" s="68" t="s">
        <v>156</v>
      </c>
      <c r="B40" s="5"/>
      <c r="C40" s="65">
        <v>36992</v>
      </c>
      <c r="D40" s="65">
        <v>67238.350000000035</v>
      </c>
      <c r="E40" s="65">
        <v>48260</v>
      </c>
      <c r="F40" s="65">
        <v>1807.6900000000023</v>
      </c>
      <c r="G40" s="65">
        <v>46452.310000000012</v>
      </c>
      <c r="H40" s="65"/>
      <c r="I40" s="65">
        <v>-1400</v>
      </c>
      <c r="J40" s="65">
        <v>13856</v>
      </c>
      <c r="K40" s="65">
        <v>0</v>
      </c>
      <c r="L40" s="65">
        <v>0</v>
      </c>
      <c r="M40" s="65">
        <v>33000</v>
      </c>
      <c r="N40" s="66">
        <v>93716</v>
      </c>
      <c r="O40" s="215"/>
      <c r="P40" s="17"/>
      <c r="R40" s="65">
        <v>0</v>
      </c>
      <c r="S40" s="139">
        <v>93716</v>
      </c>
      <c r="T40" s="65">
        <v>0</v>
      </c>
      <c r="U40" s="139">
        <v>93716</v>
      </c>
      <c r="V40" s="65">
        <v>0</v>
      </c>
      <c r="W40" s="139">
        <v>93716</v>
      </c>
      <c r="AB40" s="65">
        <v>0</v>
      </c>
      <c r="AC40" s="139">
        <v>93716</v>
      </c>
    </row>
    <row r="41" spans="1:29" ht="9" customHeight="1" x14ac:dyDescent="0.25">
      <c r="A41" s="5"/>
      <c r="B41" s="5"/>
      <c r="C41"/>
      <c r="D41"/>
      <c r="E41"/>
      <c r="F41"/>
      <c r="G41"/>
      <c r="H41" s="142"/>
      <c r="I41" s="73"/>
      <c r="J41" s="142"/>
      <c r="K41" s="73"/>
      <c r="L41" s="73"/>
      <c r="M41" s="73"/>
      <c r="N41" s="378"/>
      <c r="O41" s="74"/>
      <c r="P41" s="17"/>
      <c r="S41" s="23"/>
      <c r="U41" s="23"/>
      <c r="W41" s="23"/>
      <c r="AC41" s="34">
        <v>0</v>
      </c>
    </row>
    <row r="42" spans="1:29" ht="18.75" x14ac:dyDescent="0.3">
      <c r="A42" s="516" t="s">
        <v>1725</v>
      </c>
      <c r="B42" s="5"/>
      <c r="C42" s="443"/>
      <c r="D42" s="443"/>
      <c r="E42" s="443"/>
      <c r="F42" s="443"/>
      <c r="G42" s="443"/>
      <c r="H42" s="443"/>
      <c r="N42" s="61"/>
      <c r="P42" s="17"/>
      <c r="S42" s="23"/>
      <c r="U42" s="23"/>
      <c r="W42" s="23"/>
      <c r="AC42" s="34">
        <v>0</v>
      </c>
    </row>
    <row r="43" spans="1:29" x14ac:dyDescent="0.25">
      <c r="A43" s="68" t="s">
        <v>29</v>
      </c>
      <c r="B43" s="5"/>
      <c r="C43" s="446"/>
      <c r="D43" s="396"/>
      <c r="E43" s="443"/>
      <c r="F43" s="443"/>
      <c r="G43" s="443"/>
      <c r="H43" s="443"/>
      <c r="N43" s="61"/>
      <c r="P43" s="17"/>
      <c r="S43" s="23"/>
      <c r="U43" s="23"/>
      <c r="W43" s="23"/>
      <c r="AC43" s="34">
        <v>0</v>
      </c>
    </row>
    <row r="44" spans="1:29" x14ac:dyDescent="0.25">
      <c r="A44" s="5" t="s">
        <v>1726</v>
      </c>
      <c r="B44" s="5" t="s">
        <v>1727</v>
      </c>
      <c r="C44" s="29">
        <v>-208000</v>
      </c>
      <c r="D44" s="29">
        <v>-174689.5</v>
      </c>
      <c r="E44" s="29">
        <v>-175000</v>
      </c>
      <c r="F44" s="29">
        <v>-183945.01</v>
      </c>
      <c r="G44" s="29">
        <v>8945.0100000000093</v>
      </c>
      <c r="H44" s="30">
        <v>-5.1114342857142912E-2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1">
        <v>-175000</v>
      </c>
      <c r="O44" s="29"/>
      <c r="P44" s="201"/>
      <c r="Q44" s="18"/>
      <c r="R44" s="49"/>
      <c r="S44" s="34">
        <v>-175000</v>
      </c>
      <c r="T44" s="53"/>
      <c r="U44" s="34">
        <v>-175000</v>
      </c>
      <c r="W44" s="34">
        <v>-175000</v>
      </c>
      <c r="AC44" s="34">
        <v>-175000</v>
      </c>
    </row>
    <row r="45" spans="1:29" x14ac:dyDescent="0.25">
      <c r="A45" s="5" t="s">
        <v>1728</v>
      </c>
      <c r="B45" s="5" t="s">
        <v>1729</v>
      </c>
      <c r="C45" s="29">
        <v>-30000</v>
      </c>
      <c r="D45" s="29">
        <v>-6750</v>
      </c>
      <c r="E45" s="29">
        <v>-20000</v>
      </c>
      <c r="F45" s="29">
        <v>-25338.41</v>
      </c>
      <c r="G45" s="29">
        <v>5338.41</v>
      </c>
      <c r="H45" s="30">
        <v>-0.2669205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-20000</v>
      </c>
      <c r="O45" s="29"/>
      <c r="P45" s="201"/>
      <c r="Q45" s="18"/>
      <c r="R45" s="49"/>
      <c r="S45" s="34">
        <v>-20000</v>
      </c>
      <c r="T45" s="53"/>
      <c r="U45" s="34">
        <v>-20000</v>
      </c>
      <c r="W45" s="34">
        <v>-20000</v>
      </c>
      <c r="AC45" s="34">
        <v>-20000</v>
      </c>
    </row>
    <row r="46" spans="1:29" x14ac:dyDescent="0.25">
      <c r="A46" s="5" t="s">
        <v>1730</v>
      </c>
      <c r="B46" s="5" t="s">
        <v>1731</v>
      </c>
      <c r="C46" s="29">
        <v>-12500</v>
      </c>
      <c r="D46" s="29">
        <v>-5250</v>
      </c>
      <c r="E46" s="29">
        <v>-12500</v>
      </c>
      <c r="F46" s="29">
        <v>-13758.95</v>
      </c>
      <c r="G46" s="29">
        <v>1258.9500000000007</v>
      </c>
      <c r="H46" s="30">
        <v>-0.10071600000000006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-12500</v>
      </c>
      <c r="O46" s="29"/>
      <c r="P46" s="201"/>
      <c r="Q46" s="18"/>
      <c r="R46" s="49"/>
      <c r="S46" s="34">
        <v>-12500</v>
      </c>
      <c r="T46" s="53"/>
      <c r="U46" s="34">
        <v>-12500</v>
      </c>
      <c r="W46" s="34">
        <v>-12500</v>
      </c>
      <c r="AC46" s="34">
        <v>-12500</v>
      </c>
    </row>
    <row r="47" spans="1:29" x14ac:dyDescent="0.25">
      <c r="A47" s="5" t="s">
        <v>1732</v>
      </c>
      <c r="B47" s="5" t="s">
        <v>1733</v>
      </c>
      <c r="C47" s="29">
        <v>-3000</v>
      </c>
      <c r="D47" s="29">
        <v>-1750</v>
      </c>
      <c r="E47" s="29">
        <v>-3000</v>
      </c>
      <c r="F47" s="29">
        <v>-950</v>
      </c>
      <c r="G47" s="29">
        <v>-2050</v>
      </c>
      <c r="H47" s="30">
        <v>0.68333333333333335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-3000</v>
      </c>
      <c r="O47" s="29"/>
      <c r="P47" s="201"/>
      <c r="Q47" s="18"/>
      <c r="R47" s="49"/>
      <c r="S47" s="34">
        <v>-3000</v>
      </c>
      <c r="T47" s="53"/>
      <c r="U47" s="34">
        <v>-3000</v>
      </c>
      <c r="W47" s="34">
        <v>-3000</v>
      </c>
      <c r="AC47" s="34">
        <v>-3000</v>
      </c>
    </row>
    <row r="48" spans="1:29" x14ac:dyDescent="0.25">
      <c r="A48" s="5" t="s">
        <v>1734</v>
      </c>
      <c r="B48" s="5" t="s">
        <v>1735</v>
      </c>
      <c r="C48" s="29">
        <v>-4000</v>
      </c>
      <c r="D48" s="29">
        <v>-3040</v>
      </c>
      <c r="E48" s="29">
        <v>-4000</v>
      </c>
      <c r="F48" s="29">
        <v>-1440.18</v>
      </c>
      <c r="G48" s="29">
        <v>-2559.8199999999997</v>
      </c>
      <c r="H48" s="30">
        <v>0.63995499999999994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-4000</v>
      </c>
      <c r="O48" s="29"/>
      <c r="P48" s="201"/>
      <c r="Q48" s="18"/>
      <c r="R48" s="49"/>
      <c r="S48" s="34">
        <v>-4000</v>
      </c>
      <c r="T48" s="53"/>
      <c r="U48" s="34">
        <v>-4000</v>
      </c>
      <c r="W48" s="34">
        <v>-4000</v>
      </c>
      <c r="AC48" s="34">
        <v>-4000</v>
      </c>
    </row>
    <row r="49" spans="1:29" x14ac:dyDescent="0.25">
      <c r="A49" s="5" t="s">
        <v>1736</v>
      </c>
      <c r="B49" s="5" t="s">
        <v>1737</v>
      </c>
      <c r="C49" s="29">
        <v>0</v>
      </c>
      <c r="D49" s="29">
        <v>0</v>
      </c>
      <c r="E49" s="29">
        <v>0</v>
      </c>
      <c r="F49" s="29">
        <v>-700</v>
      </c>
      <c r="G49" s="29">
        <v>700</v>
      </c>
      <c r="H49" s="30" t="s">
        <v>2871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1">
        <v>0</v>
      </c>
      <c r="O49" s="29"/>
      <c r="P49" s="201"/>
      <c r="Q49" s="18"/>
      <c r="R49" s="49"/>
      <c r="S49" s="34">
        <v>0</v>
      </c>
      <c r="T49" s="53"/>
      <c r="U49" s="34">
        <v>0</v>
      </c>
      <c r="W49" s="34">
        <v>0</v>
      </c>
      <c r="AC49" s="34">
        <v>0</v>
      </c>
    </row>
    <row r="50" spans="1:29" x14ac:dyDescent="0.25">
      <c r="A50" s="5" t="s">
        <v>1738</v>
      </c>
      <c r="B50" s="5" t="s">
        <v>1739</v>
      </c>
      <c r="C50" s="29">
        <v>-500</v>
      </c>
      <c r="D50" s="29">
        <v>-1575</v>
      </c>
      <c r="E50" s="29">
        <v>-500</v>
      </c>
      <c r="F50" s="29">
        <v>-3050</v>
      </c>
      <c r="G50" s="29">
        <v>2550</v>
      </c>
      <c r="H50" s="30">
        <v>-5.0999999999999996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-500</v>
      </c>
      <c r="O50" s="29"/>
      <c r="P50" s="201"/>
      <c r="Q50" s="18"/>
      <c r="R50" s="49"/>
      <c r="S50" s="34">
        <v>-500</v>
      </c>
      <c r="T50" s="53"/>
      <c r="U50" s="34">
        <v>-500</v>
      </c>
      <c r="W50" s="34">
        <v>-500</v>
      </c>
      <c r="AC50" s="34">
        <v>-500</v>
      </c>
    </row>
    <row r="51" spans="1:29" x14ac:dyDescent="0.25">
      <c r="A51" s="5" t="s">
        <v>1740</v>
      </c>
      <c r="B51" s="5" t="s">
        <v>1741</v>
      </c>
      <c r="C51" s="29">
        <v>-250000</v>
      </c>
      <c r="D51" s="29">
        <v>-197781</v>
      </c>
      <c r="E51" s="29">
        <v>-45000</v>
      </c>
      <c r="F51" s="29">
        <v>-19242.580000000002</v>
      </c>
      <c r="G51" s="29">
        <v>-25757.42</v>
      </c>
      <c r="H51" s="30">
        <v>0.57238711111111107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1">
        <v>-45000</v>
      </c>
      <c r="O51" s="29"/>
      <c r="P51" s="201"/>
      <c r="Q51" s="18"/>
      <c r="R51" s="49"/>
      <c r="S51" s="34">
        <v>-45000</v>
      </c>
      <c r="T51" s="53"/>
      <c r="U51" s="34">
        <v>-45000</v>
      </c>
      <c r="W51" s="34">
        <v>-45000</v>
      </c>
      <c r="AC51" s="34">
        <v>-45000</v>
      </c>
    </row>
    <row r="52" spans="1:29" x14ac:dyDescent="0.25">
      <c r="A52" s="5" t="s">
        <v>1742</v>
      </c>
      <c r="B52" s="5" t="s">
        <v>1743</v>
      </c>
      <c r="C52" s="29">
        <v>-1500</v>
      </c>
      <c r="D52" s="29">
        <v>-1007.5</v>
      </c>
      <c r="E52" s="29">
        <v>-1500</v>
      </c>
      <c r="F52" s="29">
        <v>-580.63</v>
      </c>
      <c r="G52" s="29">
        <v>-919.37</v>
      </c>
      <c r="H52" s="30">
        <v>0.61291333333333331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-1500</v>
      </c>
      <c r="O52" s="29"/>
      <c r="P52" s="201"/>
      <c r="Q52" s="18"/>
      <c r="R52" s="49"/>
      <c r="S52" s="34">
        <v>-1500</v>
      </c>
      <c r="T52" s="53"/>
      <c r="U52" s="34">
        <v>-1500</v>
      </c>
      <c r="W52" s="34">
        <v>-1500</v>
      </c>
      <c r="AC52" s="34">
        <v>-1500</v>
      </c>
    </row>
    <row r="53" spans="1:29" ht="15.75" thickBot="1" x14ac:dyDescent="0.3">
      <c r="A53" s="5"/>
      <c r="B53" s="5"/>
      <c r="C53" s="319">
        <v>-509500</v>
      </c>
      <c r="D53" s="319">
        <v>-391843</v>
      </c>
      <c r="E53" s="319">
        <v>-261500</v>
      </c>
      <c r="F53" s="319">
        <v>-249005.76</v>
      </c>
      <c r="G53" s="319">
        <v>-12494.239999999989</v>
      </c>
      <c r="H53" s="319"/>
      <c r="I53" s="319">
        <v>0</v>
      </c>
      <c r="J53" s="319">
        <v>0</v>
      </c>
      <c r="K53" s="319">
        <v>0</v>
      </c>
      <c r="L53" s="319">
        <v>0</v>
      </c>
      <c r="M53" s="319">
        <v>0</v>
      </c>
      <c r="N53" s="37">
        <v>-261500</v>
      </c>
      <c r="O53" s="55"/>
      <c r="P53" s="201"/>
      <c r="Q53" s="18"/>
      <c r="R53" s="319">
        <v>0</v>
      </c>
      <c r="S53" s="218">
        <v>-261500</v>
      </c>
      <c r="T53" s="319">
        <v>0</v>
      </c>
      <c r="U53" s="218">
        <v>-261500</v>
      </c>
      <c r="V53" s="319">
        <v>0</v>
      </c>
      <c r="W53" s="218">
        <v>-261500</v>
      </c>
      <c r="AB53" s="319">
        <v>0</v>
      </c>
      <c r="AC53" s="218">
        <v>-261500</v>
      </c>
    </row>
    <row r="54" spans="1:29" x14ac:dyDescent="0.25">
      <c r="A54" s="68" t="s">
        <v>36</v>
      </c>
      <c r="B54" s="5"/>
      <c r="C54" s="29" t="s">
        <v>2871</v>
      </c>
      <c r="D54" s="29" t="s">
        <v>2871</v>
      </c>
      <c r="E54" s="29" t="s">
        <v>2871</v>
      </c>
      <c r="F54" s="29" t="s">
        <v>2871</v>
      </c>
      <c r="G54" s="29" t="s">
        <v>2871</v>
      </c>
      <c r="H54" s="30" t="s">
        <v>2871</v>
      </c>
      <c r="I54" s="29" t="s">
        <v>2871</v>
      </c>
      <c r="J54" s="29" t="s">
        <v>2871</v>
      </c>
      <c r="K54" s="29" t="s">
        <v>2871</v>
      </c>
      <c r="L54" s="29" t="s">
        <v>2871</v>
      </c>
      <c r="M54" s="29" t="s">
        <v>2871</v>
      </c>
      <c r="N54" s="31" t="s">
        <v>2871</v>
      </c>
      <c r="O54" s="29"/>
      <c r="P54" s="201"/>
      <c r="Q54" s="18"/>
      <c r="R54" s="49"/>
      <c r="S54" s="34"/>
      <c r="T54" s="53"/>
      <c r="U54" s="34"/>
      <c r="W54" s="34"/>
      <c r="AC54" s="34"/>
    </row>
    <row r="55" spans="1:29" x14ac:dyDescent="0.25">
      <c r="A55" s="68" t="s">
        <v>1744</v>
      </c>
      <c r="B55" s="5"/>
      <c r="C55" s="443"/>
      <c r="D55" s="443"/>
      <c r="E55" s="443"/>
      <c r="F55" s="443"/>
      <c r="G55" s="443"/>
      <c r="H55" s="443"/>
      <c r="N55" s="61"/>
      <c r="P55" s="17"/>
      <c r="S55" s="23"/>
      <c r="U55" s="23"/>
      <c r="W55" s="23"/>
      <c r="AC55" s="34">
        <v>0</v>
      </c>
    </row>
    <row r="56" spans="1:29" x14ac:dyDescent="0.25">
      <c r="A56" s="5" t="s">
        <v>1745</v>
      </c>
      <c r="B56" s="5" t="s">
        <v>966</v>
      </c>
      <c r="C56" s="29">
        <v>466718</v>
      </c>
      <c r="D56" s="29">
        <v>462803.74</v>
      </c>
      <c r="E56" s="29">
        <v>463145</v>
      </c>
      <c r="F56" s="29">
        <v>268765.96000000002</v>
      </c>
      <c r="G56" s="29">
        <v>194379.03999999998</v>
      </c>
      <c r="H56" s="30">
        <v>0.41969370283604485</v>
      </c>
      <c r="I56" s="29">
        <v>0</v>
      </c>
      <c r="J56" s="29">
        <v>30638</v>
      </c>
      <c r="K56" s="29">
        <v>0</v>
      </c>
      <c r="L56" s="29">
        <v>0</v>
      </c>
      <c r="M56" s="29">
        <v>0</v>
      </c>
      <c r="N56" s="31">
        <v>493783</v>
      </c>
      <c r="O56" s="29"/>
      <c r="P56" s="201"/>
      <c r="Q56" s="123" t="s">
        <v>2935</v>
      </c>
      <c r="R56" s="152">
        <v>-59241</v>
      </c>
      <c r="S56" s="34">
        <v>434542</v>
      </c>
      <c r="T56" s="53"/>
      <c r="U56" s="34">
        <v>493783</v>
      </c>
      <c r="W56" s="34">
        <v>493783</v>
      </c>
      <c r="AC56" s="34">
        <v>493783</v>
      </c>
    </row>
    <row r="57" spans="1:29" x14ac:dyDescent="0.25">
      <c r="A57" s="5" t="s">
        <v>1746</v>
      </c>
      <c r="B57" s="5" t="s">
        <v>45</v>
      </c>
      <c r="C57" s="29">
        <v>118733</v>
      </c>
      <c r="D57" s="29">
        <v>114358.6</v>
      </c>
      <c r="E57" s="29">
        <v>135622</v>
      </c>
      <c r="F57" s="29">
        <v>84691.64</v>
      </c>
      <c r="G57" s="29">
        <v>50930.36</v>
      </c>
      <c r="H57" s="30">
        <v>0.37553169839701522</v>
      </c>
      <c r="I57" s="29">
        <v>0</v>
      </c>
      <c r="J57" s="29">
        <v>6888</v>
      </c>
      <c r="K57" s="29">
        <v>0</v>
      </c>
      <c r="L57" s="29">
        <v>0</v>
      </c>
      <c r="M57" s="29">
        <v>0</v>
      </c>
      <c r="N57" s="31">
        <v>142510</v>
      </c>
      <c r="O57" s="29"/>
      <c r="P57" s="201"/>
      <c r="Q57" s="123"/>
      <c r="R57" s="152">
        <v>-19550</v>
      </c>
      <c r="S57" s="34">
        <v>122960</v>
      </c>
      <c r="T57" s="53"/>
      <c r="U57" s="34">
        <v>142510</v>
      </c>
      <c r="W57" s="34">
        <v>142510</v>
      </c>
      <c r="AC57" s="34">
        <v>142510</v>
      </c>
    </row>
    <row r="58" spans="1:29" x14ac:dyDescent="0.25">
      <c r="A58" s="5" t="s">
        <v>1747</v>
      </c>
      <c r="B58" s="5" t="s">
        <v>78</v>
      </c>
      <c r="C58" s="29">
        <v>0</v>
      </c>
      <c r="D58" s="29">
        <v>-5581.58</v>
      </c>
      <c r="E58" s="29">
        <v>0</v>
      </c>
      <c r="F58" s="29">
        <v>-5660.67</v>
      </c>
      <c r="G58" s="29">
        <v>5660.67</v>
      </c>
      <c r="H58" s="30" t="s">
        <v>2871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1">
        <v>0</v>
      </c>
      <c r="O58" s="29"/>
      <c r="P58" s="201"/>
      <c r="Q58" s="18"/>
      <c r="R58" s="49"/>
      <c r="S58" s="34">
        <v>0</v>
      </c>
      <c r="T58" s="53"/>
      <c r="U58" s="34">
        <v>0</v>
      </c>
      <c r="W58" s="34">
        <v>0</v>
      </c>
      <c r="AC58" s="34">
        <v>0</v>
      </c>
    </row>
    <row r="59" spans="1:29" x14ac:dyDescent="0.25">
      <c r="A59" s="5" t="s">
        <v>1748</v>
      </c>
      <c r="B59" s="5" t="s">
        <v>80</v>
      </c>
      <c r="C59" s="29">
        <v>0</v>
      </c>
      <c r="D59" s="29">
        <v>29518.799999999999</v>
      </c>
      <c r="E59" s="29">
        <v>0</v>
      </c>
      <c r="F59" s="29">
        <v>20056.38</v>
      </c>
      <c r="G59" s="29">
        <v>-20056.38</v>
      </c>
      <c r="H59" s="30" t="s">
        <v>2871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1">
        <v>0</v>
      </c>
      <c r="O59" s="29"/>
      <c r="P59" s="201"/>
      <c r="Q59" s="18"/>
      <c r="R59" s="49"/>
      <c r="S59" s="34">
        <v>0</v>
      </c>
      <c r="T59" s="53"/>
      <c r="U59" s="34">
        <v>0</v>
      </c>
      <c r="W59" s="34">
        <v>0</v>
      </c>
      <c r="AC59" s="34">
        <v>0</v>
      </c>
    </row>
    <row r="60" spans="1:29" x14ac:dyDescent="0.25">
      <c r="A60" s="5" t="s">
        <v>1749</v>
      </c>
      <c r="B60" s="5" t="s">
        <v>82</v>
      </c>
      <c r="C60" s="29">
        <v>0</v>
      </c>
      <c r="D60" s="29">
        <v>16525.54</v>
      </c>
      <c r="E60" s="29">
        <v>0</v>
      </c>
      <c r="F60" s="29">
        <v>10822.02</v>
      </c>
      <c r="G60" s="29">
        <v>-10822.02</v>
      </c>
      <c r="H60" s="30" t="s">
        <v>2871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0</v>
      </c>
      <c r="O60" s="29"/>
      <c r="P60" s="201"/>
      <c r="Q60" s="18"/>
      <c r="R60" s="49"/>
      <c r="S60" s="34">
        <v>0</v>
      </c>
      <c r="T60" s="53"/>
      <c r="U60" s="34">
        <v>0</v>
      </c>
      <c r="W60" s="34">
        <v>0</v>
      </c>
      <c r="AC60" s="34">
        <v>0</v>
      </c>
    </row>
    <row r="61" spans="1:29" x14ac:dyDescent="0.25">
      <c r="A61" s="5" t="s">
        <v>1750</v>
      </c>
      <c r="B61" s="5" t="s">
        <v>84</v>
      </c>
      <c r="C61" s="29">
        <v>0</v>
      </c>
      <c r="D61" s="29">
        <v>8313.7999999999993</v>
      </c>
      <c r="E61" s="29">
        <v>0</v>
      </c>
      <c r="F61" s="29">
        <v>569.33000000000004</v>
      </c>
      <c r="G61" s="29">
        <v>-569.33000000000004</v>
      </c>
      <c r="H61" s="30" t="s">
        <v>2871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31">
        <v>0</v>
      </c>
      <c r="O61" s="29"/>
      <c r="P61" s="201"/>
      <c r="Q61" s="18"/>
      <c r="R61" s="49"/>
      <c r="S61" s="34">
        <v>0</v>
      </c>
      <c r="T61" s="53"/>
      <c r="U61" s="34">
        <v>0</v>
      </c>
      <c r="W61" s="34">
        <v>0</v>
      </c>
      <c r="AC61" s="34">
        <v>0</v>
      </c>
    </row>
    <row r="62" spans="1:29" x14ac:dyDescent="0.25">
      <c r="A62" s="5" t="s">
        <v>1751</v>
      </c>
      <c r="B62" s="5" t="s">
        <v>126</v>
      </c>
      <c r="C62" s="29">
        <v>7000</v>
      </c>
      <c r="D62" s="29">
        <v>7501.51</v>
      </c>
      <c r="E62" s="29">
        <v>9000</v>
      </c>
      <c r="F62" s="29">
        <v>3712.6</v>
      </c>
      <c r="G62" s="29">
        <v>5287.4</v>
      </c>
      <c r="H62" s="30">
        <v>0.58748888888888884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1">
        <v>9000</v>
      </c>
      <c r="O62" s="29"/>
      <c r="P62" s="201"/>
      <c r="Q62" s="18"/>
      <c r="R62" s="49"/>
      <c r="S62" s="34">
        <v>9000</v>
      </c>
      <c r="T62" s="53"/>
      <c r="U62" s="34">
        <v>9000</v>
      </c>
      <c r="W62" s="34">
        <v>9000</v>
      </c>
      <c r="AC62" s="34">
        <v>9000</v>
      </c>
    </row>
    <row r="63" spans="1:29" x14ac:dyDescent="0.25">
      <c r="A63" s="5" t="s">
        <v>1752</v>
      </c>
      <c r="B63" s="5" t="s">
        <v>88</v>
      </c>
      <c r="C63" s="29">
        <v>0</v>
      </c>
      <c r="D63" s="29">
        <v>669.95</v>
      </c>
      <c r="E63" s="29">
        <v>0</v>
      </c>
      <c r="F63" s="29">
        <v>0</v>
      </c>
      <c r="G63" s="29">
        <v>0</v>
      </c>
      <c r="H63" s="30" t="s">
        <v>2871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1">
        <v>0</v>
      </c>
      <c r="O63" s="29"/>
      <c r="P63" s="201"/>
      <c r="Q63" s="18"/>
      <c r="R63" s="49"/>
      <c r="S63" s="34">
        <v>0</v>
      </c>
      <c r="T63" s="53"/>
      <c r="U63" s="34">
        <v>0</v>
      </c>
      <c r="W63" s="34">
        <v>0</v>
      </c>
      <c r="AC63" s="34">
        <v>0</v>
      </c>
    </row>
    <row r="64" spans="1:29" x14ac:dyDescent="0.25">
      <c r="A64" s="5" t="s">
        <v>1753</v>
      </c>
      <c r="B64" s="5" t="s">
        <v>88</v>
      </c>
      <c r="C64" s="29">
        <v>1500</v>
      </c>
      <c r="D64" s="29">
        <v>1720.62</v>
      </c>
      <c r="E64" s="29">
        <v>1100</v>
      </c>
      <c r="F64" s="29">
        <v>1053.58</v>
      </c>
      <c r="G64" s="29">
        <v>46.420000000000073</v>
      </c>
      <c r="H64" s="30">
        <v>4.2200000000000064E-2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1">
        <v>1100</v>
      </c>
      <c r="O64" s="29"/>
      <c r="P64" s="201"/>
      <c r="Q64" s="18"/>
      <c r="R64" s="49"/>
      <c r="S64" s="34">
        <v>1100</v>
      </c>
      <c r="T64" s="53"/>
      <c r="U64" s="34">
        <v>1100</v>
      </c>
      <c r="W64" s="34">
        <v>1100</v>
      </c>
      <c r="AC64" s="34">
        <v>1100</v>
      </c>
    </row>
    <row r="65" spans="1:29" x14ac:dyDescent="0.25">
      <c r="A65" s="5" t="s">
        <v>1754</v>
      </c>
      <c r="B65" s="5" t="s">
        <v>129</v>
      </c>
      <c r="C65" s="29">
        <v>5000</v>
      </c>
      <c r="D65" s="29">
        <v>7473.63</v>
      </c>
      <c r="E65" s="29">
        <v>5000</v>
      </c>
      <c r="F65" s="29">
        <v>5734.92</v>
      </c>
      <c r="G65" s="29">
        <v>-734.92000000000007</v>
      </c>
      <c r="H65" s="30">
        <v>-0.146984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1">
        <v>5000</v>
      </c>
      <c r="O65" s="29"/>
      <c r="P65" s="201"/>
      <c r="Q65" s="18"/>
      <c r="R65" s="49"/>
      <c r="S65" s="34">
        <v>5000</v>
      </c>
      <c r="T65" s="53"/>
      <c r="U65" s="34">
        <v>5000</v>
      </c>
      <c r="W65" s="34">
        <v>5000</v>
      </c>
      <c r="AC65" s="34">
        <v>5000</v>
      </c>
    </row>
    <row r="66" spans="1:29" x14ac:dyDescent="0.25">
      <c r="A66" s="5" t="s">
        <v>2898</v>
      </c>
      <c r="B66" s="5" t="s">
        <v>2899</v>
      </c>
      <c r="C66" s="29">
        <v>0</v>
      </c>
      <c r="D66" s="29">
        <v>0</v>
      </c>
      <c r="E66" s="29">
        <v>950</v>
      </c>
      <c r="F66" s="29">
        <v>500.7</v>
      </c>
      <c r="G66" s="29">
        <v>449.3</v>
      </c>
      <c r="H66" s="30">
        <v>0.47294736842105262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1">
        <v>950</v>
      </c>
      <c r="O66" s="29"/>
      <c r="P66" s="201"/>
      <c r="Q66" s="18"/>
      <c r="R66" s="49"/>
      <c r="S66" s="34">
        <v>950</v>
      </c>
      <c r="T66" s="53"/>
      <c r="U66" s="34">
        <v>950</v>
      </c>
      <c r="W66" s="34">
        <v>950</v>
      </c>
      <c r="AC66" s="34">
        <v>950</v>
      </c>
    </row>
    <row r="67" spans="1:29" x14ac:dyDescent="0.25">
      <c r="A67" s="5" t="s">
        <v>1755</v>
      </c>
      <c r="B67" s="5" t="s">
        <v>1756</v>
      </c>
      <c r="C67" s="29">
        <v>5000</v>
      </c>
      <c r="D67" s="29">
        <v>7487.13</v>
      </c>
      <c r="E67" s="29">
        <v>7500</v>
      </c>
      <c r="F67" s="29">
        <v>4510.84</v>
      </c>
      <c r="G67" s="29">
        <v>2989.16</v>
      </c>
      <c r="H67" s="30">
        <v>0.39855466666666667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1">
        <v>7500</v>
      </c>
      <c r="O67" s="29"/>
      <c r="P67" s="201"/>
      <c r="Q67" s="18"/>
      <c r="R67" s="49"/>
      <c r="S67" s="34">
        <v>7500</v>
      </c>
      <c r="T67" s="53"/>
      <c r="U67" s="34">
        <v>7500</v>
      </c>
      <c r="W67" s="34">
        <v>7500</v>
      </c>
      <c r="AC67" s="34">
        <v>7500</v>
      </c>
    </row>
    <row r="68" spans="1:29" x14ac:dyDescent="0.25">
      <c r="A68" s="5" t="s">
        <v>1757</v>
      </c>
      <c r="B68" s="5" t="s">
        <v>1758</v>
      </c>
      <c r="C68" s="29">
        <v>15000</v>
      </c>
      <c r="D68" s="29">
        <v>21067.5</v>
      </c>
      <c r="E68" s="29">
        <v>15000</v>
      </c>
      <c r="F68" s="29">
        <v>0</v>
      </c>
      <c r="G68" s="29">
        <v>15000</v>
      </c>
      <c r="H68" s="30">
        <v>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1">
        <v>15000</v>
      </c>
      <c r="O68" s="29"/>
      <c r="P68" s="201"/>
      <c r="Q68" s="18"/>
      <c r="R68" s="49"/>
      <c r="S68" s="34">
        <v>15000</v>
      </c>
      <c r="T68" s="53"/>
      <c r="U68" s="34">
        <v>15000</v>
      </c>
      <c r="W68" s="34">
        <v>15000</v>
      </c>
      <c r="AC68" s="34">
        <v>15000</v>
      </c>
    </row>
    <row r="69" spans="1:29" x14ac:dyDescent="0.25">
      <c r="A69" s="5" t="s">
        <v>1759</v>
      </c>
      <c r="B69" s="5" t="s">
        <v>139</v>
      </c>
      <c r="C69" s="29">
        <v>2000</v>
      </c>
      <c r="D69" s="29">
        <v>1468.52</v>
      </c>
      <c r="E69" s="29">
        <v>2000</v>
      </c>
      <c r="F69" s="29">
        <v>986.08</v>
      </c>
      <c r="G69" s="29">
        <v>1013.92</v>
      </c>
      <c r="H69" s="30">
        <v>0.50695999999999997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1">
        <v>2000</v>
      </c>
      <c r="O69" s="29"/>
      <c r="P69" s="201"/>
      <c r="Q69" s="18"/>
      <c r="R69" s="49"/>
      <c r="S69" s="34">
        <v>2000</v>
      </c>
      <c r="T69" s="53"/>
      <c r="U69" s="34">
        <v>2000</v>
      </c>
      <c r="W69" s="34">
        <v>2000</v>
      </c>
      <c r="AC69" s="34">
        <v>2000</v>
      </c>
    </row>
    <row r="70" spans="1:29" x14ac:dyDescent="0.25">
      <c r="A70" s="5" t="s">
        <v>1760</v>
      </c>
      <c r="B70" s="5" t="s">
        <v>143</v>
      </c>
      <c r="C70" s="29">
        <v>4000</v>
      </c>
      <c r="D70" s="29">
        <v>4647.66</v>
      </c>
      <c r="E70" s="29">
        <v>4000</v>
      </c>
      <c r="F70" s="29">
        <v>3091.98</v>
      </c>
      <c r="G70" s="29">
        <v>908.02</v>
      </c>
      <c r="H70" s="30">
        <v>0.22700499999999998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1">
        <v>4000</v>
      </c>
      <c r="O70" s="29"/>
      <c r="P70" s="201"/>
      <c r="Q70" s="18"/>
      <c r="R70" s="49"/>
      <c r="S70" s="34">
        <v>4000</v>
      </c>
      <c r="T70" s="53"/>
      <c r="U70" s="34">
        <v>4000</v>
      </c>
      <c r="W70" s="34">
        <v>4000</v>
      </c>
      <c r="AC70" s="34">
        <v>4000</v>
      </c>
    </row>
    <row r="71" spans="1:29" x14ac:dyDescent="0.25">
      <c r="A71" s="5" t="s">
        <v>1761</v>
      </c>
      <c r="B71" s="5" t="s">
        <v>150</v>
      </c>
      <c r="C71" s="29">
        <v>10000</v>
      </c>
      <c r="D71" s="29">
        <v>11333.34</v>
      </c>
      <c r="E71" s="29">
        <v>11000</v>
      </c>
      <c r="F71" s="29">
        <v>5093.4399999999996</v>
      </c>
      <c r="G71" s="29">
        <v>5906.56</v>
      </c>
      <c r="H71" s="30">
        <v>0.53695999999999999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1">
        <v>11000</v>
      </c>
      <c r="O71" s="29"/>
      <c r="P71" s="201"/>
      <c r="Q71" s="18"/>
      <c r="R71" s="49"/>
      <c r="S71" s="34">
        <v>11000</v>
      </c>
      <c r="T71" s="53"/>
      <c r="U71" s="34">
        <v>11000</v>
      </c>
      <c r="W71" s="34">
        <v>11000</v>
      </c>
      <c r="AC71" s="34">
        <v>11000</v>
      </c>
    </row>
    <row r="72" spans="1:29" x14ac:dyDescent="0.25">
      <c r="A72" s="5" t="s">
        <v>1762</v>
      </c>
      <c r="B72" s="5" t="s">
        <v>1763</v>
      </c>
      <c r="C72" s="29">
        <v>10000</v>
      </c>
      <c r="D72" s="29">
        <v>5845.25</v>
      </c>
      <c r="E72" s="29">
        <v>10000</v>
      </c>
      <c r="F72" s="29">
        <v>2837.64</v>
      </c>
      <c r="G72" s="29">
        <v>7162.3600000000006</v>
      </c>
      <c r="H72" s="30">
        <v>0.71623600000000009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1">
        <v>10000</v>
      </c>
      <c r="O72" s="29"/>
      <c r="P72" s="201"/>
      <c r="Q72" s="18"/>
      <c r="R72" s="49"/>
      <c r="S72" s="34">
        <v>10000</v>
      </c>
      <c r="T72" s="53"/>
      <c r="U72" s="34">
        <v>10000</v>
      </c>
      <c r="W72" s="34">
        <v>10000</v>
      </c>
      <c r="AC72" s="34">
        <v>10000</v>
      </c>
    </row>
    <row r="73" spans="1:29" x14ac:dyDescent="0.25">
      <c r="A73" s="5" t="s">
        <v>1764</v>
      </c>
      <c r="B73" s="5" t="s">
        <v>1765</v>
      </c>
      <c r="C73" s="29">
        <v>0</v>
      </c>
      <c r="D73" s="29">
        <v>0</v>
      </c>
      <c r="E73" s="29">
        <v>0</v>
      </c>
      <c r="F73" s="29">
        <v>10895.98</v>
      </c>
      <c r="G73" s="29">
        <v>-10895.98</v>
      </c>
      <c r="H73" s="30" t="s">
        <v>2871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0</v>
      </c>
      <c r="O73" s="29"/>
      <c r="P73" s="201"/>
      <c r="Q73" s="18"/>
      <c r="R73" s="49"/>
      <c r="S73" s="34"/>
      <c r="T73" s="53"/>
      <c r="U73" s="34"/>
      <c r="W73" s="34"/>
      <c r="AC73" s="34">
        <v>0</v>
      </c>
    </row>
    <row r="74" spans="1:29" x14ac:dyDescent="0.25">
      <c r="A74" s="5" t="s">
        <v>1766</v>
      </c>
      <c r="B74" s="5" t="s">
        <v>1767</v>
      </c>
      <c r="C74" s="29">
        <v>0</v>
      </c>
      <c r="D74" s="29">
        <v>0</v>
      </c>
      <c r="E74" s="29">
        <v>10730</v>
      </c>
      <c r="F74" s="29">
        <v>34863.199999999997</v>
      </c>
      <c r="G74" s="29">
        <v>-24133.199999999997</v>
      </c>
      <c r="H74" s="30">
        <v>-2.2491332712022363</v>
      </c>
      <c r="I74" s="29">
        <v>-10730</v>
      </c>
      <c r="J74" s="29">
        <v>0</v>
      </c>
      <c r="K74" s="29">
        <v>0</v>
      </c>
      <c r="L74" s="29">
        <v>0</v>
      </c>
      <c r="M74" s="29">
        <v>0</v>
      </c>
      <c r="N74" s="31">
        <v>0</v>
      </c>
      <c r="O74" s="29"/>
      <c r="P74" s="201"/>
      <c r="Q74" s="18"/>
      <c r="R74" s="49"/>
      <c r="S74" s="34">
        <v>0</v>
      </c>
      <c r="T74" s="53"/>
      <c r="U74" s="34">
        <v>0</v>
      </c>
      <c r="W74" s="34">
        <v>0</v>
      </c>
      <c r="AC74" s="34">
        <v>0</v>
      </c>
    </row>
    <row r="75" spans="1:29" x14ac:dyDescent="0.25">
      <c r="A75" s="5" t="s">
        <v>1768</v>
      </c>
      <c r="B75" s="5" t="s">
        <v>1769</v>
      </c>
      <c r="C75" s="29">
        <v>5000</v>
      </c>
      <c r="D75" s="29">
        <v>4253.34</v>
      </c>
      <c r="E75" s="29">
        <v>6000</v>
      </c>
      <c r="F75" s="29">
        <v>305.33</v>
      </c>
      <c r="G75" s="29">
        <v>5694.67</v>
      </c>
      <c r="H75" s="30">
        <v>0.94911166666666669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1">
        <v>6000</v>
      </c>
      <c r="O75" s="29"/>
      <c r="P75" s="201"/>
      <c r="Q75" s="18"/>
      <c r="R75" s="49"/>
      <c r="S75" s="34">
        <v>6000</v>
      </c>
      <c r="T75" s="53"/>
      <c r="U75" s="34">
        <v>6000</v>
      </c>
      <c r="W75" s="34">
        <v>6000</v>
      </c>
      <c r="AC75" s="34">
        <v>6000</v>
      </c>
    </row>
    <row r="76" spans="1:29" x14ac:dyDescent="0.25">
      <c r="A76" s="5" t="s">
        <v>1770</v>
      </c>
      <c r="B76" s="5" t="s">
        <v>1771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30" t="s">
        <v>2871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1">
        <v>0</v>
      </c>
      <c r="O76" s="29"/>
      <c r="P76" s="201"/>
      <c r="Q76" s="18"/>
      <c r="R76" s="49"/>
      <c r="S76" s="34">
        <v>0</v>
      </c>
      <c r="T76" s="53"/>
      <c r="U76" s="34">
        <v>0</v>
      </c>
      <c r="W76" s="34">
        <v>0</v>
      </c>
      <c r="AC76" s="34">
        <v>0</v>
      </c>
    </row>
    <row r="77" spans="1:29" x14ac:dyDescent="0.25">
      <c r="A77" s="5" t="s">
        <v>1772</v>
      </c>
      <c r="B77" s="5" t="s">
        <v>1773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30" t="s">
        <v>2871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1">
        <v>0</v>
      </c>
      <c r="O77" s="29"/>
      <c r="P77" s="201"/>
      <c r="Q77" s="18"/>
      <c r="R77" s="49"/>
      <c r="S77" s="34">
        <v>0</v>
      </c>
      <c r="T77" s="53"/>
      <c r="U77" s="34">
        <v>0</v>
      </c>
      <c r="W77" s="34">
        <v>0</v>
      </c>
      <c r="AC77" s="34">
        <v>0</v>
      </c>
    </row>
    <row r="78" spans="1:29" x14ac:dyDescent="0.25">
      <c r="A78" s="5" t="s">
        <v>1774</v>
      </c>
      <c r="B78" s="5" t="s">
        <v>1775</v>
      </c>
      <c r="C78" s="29">
        <v>35000</v>
      </c>
      <c r="D78" s="29">
        <v>30991.51</v>
      </c>
      <c r="E78" s="29">
        <v>0</v>
      </c>
      <c r="F78" s="29">
        <v>0</v>
      </c>
      <c r="G78" s="29">
        <v>0</v>
      </c>
      <c r="H78" s="30" t="s">
        <v>2871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31">
        <v>0</v>
      </c>
      <c r="O78" s="29"/>
      <c r="P78" s="201"/>
      <c r="Q78" s="18"/>
      <c r="R78" s="49"/>
      <c r="S78" s="34">
        <v>0</v>
      </c>
      <c r="T78" s="53"/>
      <c r="U78" s="34">
        <v>0</v>
      </c>
      <c r="W78" s="34">
        <v>0</v>
      </c>
      <c r="AC78" s="34">
        <v>0</v>
      </c>
    </row>
    <row r="79" spans="1:29" x14ac:dyDescent="0.25">
      <c r="A79" s="5" t="s">
        <v>1776</v>
      </c>
      <c r="B79" s="54" t="s">
        <v>2866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 t="s">
        <v>2871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31">
        <v>0</v>
      </c>
      <c r="O79" s="29"/>
      <c r="P79" s="201"/>
      <c r="Q79" s="18"/>
      <c r="R79" s="49"/>
      <c r="S79" s="34">
        <v>0</v>
      </c>
      <c r="T79" s="53"/>
      <c r="U79" s="34">
        <v>0</v>
      </c>
      <c r="W79" s="34">
        <v>0</v>
      </c>
      <c r="AC79" s="34">
        <v>0</v>
      </c>
    </row>
    <row r="80" spans="1:29" x14ac:dyDescent="0.25">
      <c r="A80" s="5" t="s">
        <v>1777</v>
      </c>
      <c r="B80" s="5" t="s">
        <v>1778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30" t="s">
        <v>2871</v>
      </c>
      <c r="I80" s="29">
        <v>0</v>
      </c>
      <c r="J80" s="29">
        <v>0</v>
      </c>
      <c r="K80" s="29">
        <v>0</v>
      </c>
      <c r="L80" s="29">
        <v>0</v>
      </c>
      <c r="M80" s="29">
        <v>20000</v>
      </c>
      <c r="N80" s="31">
        <v>20000</v>
      </c>
      <c r="O80" s="29"/>
      <c r="P80" s="201"/>
      <c r="Q80" s="18"/>
      <c r="R80" s="49"/>
      <c r="S80" s="34">
        <v>20000</v>
      </c>
      <c r="T80" s="53"/>
      <c r="U80" s="34">
        <v>20000</v>
      </c>
      <c r="W80" s="34">
        <v>20000</v>
      </c>
      <c r="AC80" s="34">
        <v>20000</v>
      </c>
    </row>
    <row r="81" spans="1:29" x14ac:dyDescent="0.25">
      <c r="A81" s="5" t="s">
        <v>1779</v>
      </c>
      <c r="B81" s="5" t="s">
        <v>1780</v>
      </c>
      <c r="C81" s="29">
        <v>10000</v>
      </c>
      <c r="D81" s="29">
        <v>0</v>
      </c>
      <c r="E81" s="29">
        <v>0</v>
      </c>
      <c r="F81" s="29">
        <v>0</v>
      </c>
      <c r="G81" s="29">
        <v>0</v>
      </c>
      <c r="H81" s="30" t="s">
        <v>2871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0</v>
      </c>
      <c r="O81" s="29"/>
      <c r="P81" s="201"/>
      <c r="Q81" s="18"/>
      <c r="R81" s="49"/>
      <c r="S81" s="34">
        <v>0</v>
      </c>
      <c r="T81" s="53"/>
      <c r="U81" s="34">
        <v>0</v>
      </c>
      <c r="W81" s="34">
        <v>0</v>
      </c>
      <c r="AC81" s="34">
        <v>0</v>
      </c>
    </row>
    <row r="82" spans="1:29" x14ac:dyDescent="0.25">
      <c r="A82" s="5" t="s">
        <v>1781</v>
      </c>
      <c r="B82" s="5" t="s">
        <v>1782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30" t="s">
        <v>2871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0</v>
      </c>
      <c r="O82" s="29"/>
      <c r="P82" s="201"/>
      <c r="Q82" s="18"/>
      <c r="R82" s="49"/>
      <c r="S82" s="34">
        <v>0</v>
      </c>
      <c r="T82" s="53"/>
      <c r="U82" s="34">
        <v>0</v>
      </c>
      <c r="W82" s="34">
        <v>0</v>
      </c>
      <c r="AC82" s="34">
        <v>0</v>
      </c>
    </row>
    <row r="83" spans="1:29" x14ac:dyDescent="0.25">
      <c r="A83" s="5" t="s">
        <v>1783</v>
      </c>
      <c r="B83" s="5" t="s">
        <v>1784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30" t="s">
        <v>2871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0</v>
      </c>
      <c r="O83" s="29"/>
      <c r="P83" s="201"/>
      <c r="Q83" s="18"/>
      <c r="R83" s="49"/>
      <c r="S83" s="34">
        <v>0</v>
      </c>
      <c r="T83" s="53"/>
      <c r="U83" s="34">
        <v>0</v>
      </c>
      <c r="W83" s="34">
        <v>0</v>
      </c>
      <c r="AC83" s="34">
        <v>0</v>
      </c>
    </row>
    <row r="84" spans="1:29" x14ac:dyDescent="0.25">
      <c r="A84" s="5" t="s">
        <v>1785</v>
      </c>
      <c r="B84" s="5" t="s">
        <v>1786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30" t="s">
        <v>2871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0</v>
      </c>
      <c r="O84" s="29"/>
      <c r="P84" s="201"/>
      <c r="Q84" s="18"/>
      <c r="R84" s="49"/>
      <c r="S84" s="34">
        <v>0</v>
      </c>
      <c r="T84" s="53"/>
      <c r="U84" s="34">
        <v>0</v>
      </c>
      <c r="W84" s="34">
        <v>0</v>
      </c>
      <c r="AC84" s="34">
        <v>0</v>
      </c>
    </row>
    <row r="85" spans="1:29" x14ac:dyDescent="0.25">
      <c r="A85" s="5" t="s">
        <v>1787</v>
      </c>
      <c r="B85" s="447" t="s">
        <v>2865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 t="s">
        <v>2871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0</v>
      </c>
      <c r="O85" s="29"/>
      <c r="P85" s="201"/>
      <c r="Q85" s="18"/>
      <c r="R85" s="49"/>
      <c r="S85" s="34">
        <v>0</v>
      </c>
      <c r="T85" s="53"/>
      <c r="U85" s="34">
        <v>0</v>
      </c>
      <c r="W85" s="34">
        <v>0</v>
      </c>
      <c r="AC85" s="34">
        <v>0</v>
      </c>
    </row>
    <row r="86" spans="1:29" x14ac:dyDescent="0.25">
      <c r="A86" s="5" t="s">
        <v>1788</v>
      </c>
      <c r="B86" s="5" t="s">
        <v>1789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30" t="s">
        <v>2871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  <c r="O86" s="29"/>
      <c r="P86" s="201"/>
      <c r="Q86" s="18"/>
      <c r="R86" s="49"/>
      <c r="S86" s="34">
        <v>0</v>
      </c>
      <c r="T86" s="53"/>
      <c r="U86" s="34">
        <v>0</v>
      </c>
      <c r="W86" s="34">
        <v>0</v>
      </c>
      <c r="AC86" s="34">
        <v>0</v>
      </c>
    </row>
    <row r="87" spans="1:29" x14ac:dyDescent="0.25">
      <c r="A87" s="5" t="s">
        <v>1790</v>
      </c>
      <c r="B87" s="5" t="s">
        <v>1791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30" t="s">
        <v>2871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0</v>
      </c>
      <c r="O87" s="29"/>
      <c r="P87" s="201"/>
      <c r="Q87" s="18"/>
      <c r="R87" s="49"/>
      <c r="S87" s="34">
        <v>0</v>
      </c>
      <c r="T87" s="53"/>
      <c r="U87" s="34">
        <v>0</v>
      </c>
      <c r="W87" s="34">
        <v>0</v>
      </c>
      <c r="AC87" s="34">
        <v>0</v>
      </c>
    </row>
    <row r="88" spans="1:29" x14ac:dyDescent="0.25">
      <c r="A88" s="5" t="s">
        <v>1792</v>
      </c>
      <c r="B88" s="5" t="s">
        <v>2864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30" t="s">
        <v>2871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31">
        <v>0</v>
      </c>
      <c r="O88" s="29"/>
      <c r="P88" s="201"/>
      <c r="Q88" s="18"/>
      <c r="R88" s="49"/>
      <c r="S88" s="34">
        <v>0</v>
      </c>
      <c r="T88" s="53"/>
      <c r="U88" s="34">
        <v>0</v>
      </c>
      <c r="W88" s="34">
        <v>0</v>
      </c>
      <c r="AC88" s="34">
        <v>0</v>
      </c>
    </row>
    <row r="89" spans="1:29" x14ac:dyDescent="0.25">
      <c r="A89" s="5" t="s">
        <v>1793</v>
      </c>
      <c r="B89" s="5" t="s">
        <v>1794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30" t="s">
        <v>2871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31">
        <v>0</v>
      </c>
      <c r="O89" s="29"/>
      <c r="P89" s="201"/>
      <c r="Q89" s="18"/>
      <c r="R89" s="49"/>
      <c r="S89" s="34">
        <v>0</v>
      </c>
      <c r="T89" s="53"/>
      <c r="U89" s="34">
        <v>0</v>
      </c>
      <c r="W89" s="34">
        <v>0</v>
      </c>
      <c r="AC89" s="34">
        <v>0</v>
      </c>
    </row>
    <row r="90" spans="1:29" x14ac:dyDescent="0.25">
      <c r="A90" s="5" t="s">
        <v>1795</v>
      </c>
      <c r="B90" s="5" t="s">
        <v>1796</v>
      </c>
      <c r="C90" s="29">
        <v>0</v>
      </c>
      <c r="D90" s="29">
        <v>0</v>
      </c>
      <c r="E90" s="29">
        <v>5088</v>
      </c>
      <c r="F90" s="29">
        <v>0</v>
      </c>
      <c r="G90" s="29">
        <v>5088</v>
      </c>
      <c r="H90" s="30">
        <v>1</v>
      </c>
      <c r="I90" s="29">
        <v>-5088</v>
      </c>
      <c r="J90" s="29">
        <v>0</v>
      </c>
      <c r="K90" s="29">
        <v>0</v>
      </c>
      <c r="L90" s="29">
        <v>0</v>
      </c>
      <c r="M90" s="29">
        <v>0</v>
      </c>
      <c r="N90" s="31">
        <v>0</v>
      </c>
      <c r="O90" s="29"/>
      <c r="P90" s="201"/>
      <c r="Q90" s="18"/>
      <c r="R90" s="49"/>
      <c r="S90" s="34">
        <v>0</v>
      </c>
      <c r="T90" s="53"/>
      <c r="U90" s="34">
        <v>0</v>
      </c>
      <c r="W90" s="34">
        <v>0</v>
      </c>
      <c r="AC90" s="34">
        <v>0</v>
      </c>
    </row>
    <row r="91" spans="1:29" x14ac:dyDescent="0.25">
      <c r="A91" s="5" t="s">
        <v>1797</v>
      </c>
      <c r="B91" s="5" t="s">
        <v>1798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30" t="s">
        <v>2871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31">
        <v>0</v>
      </c>
      <c r="O91" s="29"/>
      <c r="P91" s="201"/>
      <c r="Q91" s="18"/>
      <c r="R91" s="49"/>
      <c r="S91" s="34">
        <v>0</v>
      </c>
      <c r="T91" s="53"/>
      <c r="U91" s="34">
        <v>0</v>
      </c>
      <c r="W91" s="34">
        <v>0</v>
      </c>
      <c r="AC91" s="34">
        <v>0</v>
      </c>
    </row>
    <row r="92" spans="1:29" x14ac:dyDescent="0.25">
      <c r="A92" s="5" t="s">
        <v>1799</v>
      </c>
      <c r="B92" s="5" t="s">
        <v>1800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30" t="s">
        <v>2871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1">
        <v>0</v>
      </c>
      <c r="O92" s="29"/>
      <c r="P92" s="201"/>
      <c r="Q92" s="18"/>
      <c r="R92" s="49"/>
      <c r="S92" s="34">
        <v>0</v>
      </c>
      <c r="T92" s="53"/>
      <c r="U92" s="34">
        <v>0</v>
      </c>
      <c r="W92" s="34">
        <v>0</v>
      </c>
      <c r="AC92" s="34">
        <v>0</v>
      </c>
    </row>
    <row r="93" spans="1:29" x14ac:dyDescent="0.25">
      <c r="A93" s="5" t="s">
        <v>1801</v>
      </c>
      <c r="B93" s="5" t="s">
        <v>1802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30" t="s">
        <v>2871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31">
        <v>0</v>
      </c>
      <c r="O93" s="29"/>
      <c r="P93" s="201"/>
      <c r="Q93" s="18"/>
      <c r="R93" s="49"/>
      <c r="S93" s="34">
        <v>0</v>
      </c>
      <c r="T93" s="53"/>
      <c r="U93" s="34">
        <v>0</v>
      </c>
      <c r="W93" s="34">
        <v>0</v>
      </c>
      <c r="AC93" s="34">
        <v>0</v>
      </c>
    </row>
    <row r="94" spans="1:29" ht="14.25" customHeight="1" x14ac:dyDescent="0.25">
      <c r="A94" s="5" t="s">
        <v>1803</v>
      </c>
      <c r="B94" s="5" t="s">
        <v>1804</v>
      </c>
      <c r="C94" s="29">
        <v>0</v>
      </c>
      <c r="D94" s="29">
        <v>0</v>
      </c>
      <c r="E94" s="29">
        <v>0</v>
      </c>
      <c r="F94" s="29">
        <v>4000</v>
      </c>
      <c r="G94" s="29">
        <v>-4000</v>
      </c>
      <c r="H94" s="30" t="s">
        <v>2871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1">
        <v>0</v>
      </c>
      <c r="O94" s="29"/>
      <c r="P94" s="201"/>
      <c r="Q94" s="18"/>
      <c r="R94" s="49"/>
      <c r="S94" s="34">
        <v>0</v>
      </c>
      <c r="T94" s="53"/>
      <c r="U94" s="34">
        <v>0</v>
      </c>
      <c r="W94" s="34">
        <v>0</v>
      </c>
      <c r="AC94" s="34">
        <v>0</v>
      </c>
    </row>
    <row r="95" spans="1:29" ht="14.25" customHeight="1" x14ac:dyDescent="0.25">
      <c r="A95" s="5" t="s">
        <v>2900</v>
      </c>
      <c r="B95" s="5" t="s">
        <v>1805</v>
      </c>
      <c r="C95" s="29">
        <v>0</v>
      </c>
      <c r="D95" s="29">
        <v>0</v>
      </c>
      <c r="E95" s="29">
        <v>200000</v>
      </c>
      <c r="F95" s="29">
        <v>40447.51</v>
      </c>
      <c r="G95" s="29">
        <v>159552.49</v>
      </c>
      <c r="H95" s="30">
        <v>0.7977624499999999</v>
      </c>
      <c r="I95" s="29">
        <v>-200000</v>
      </c>
      <c r="J95" s="29">
        <v>0</v>
      </c>
      <c r="K95" s="29">
        <v>0</v>
      </c>
      <c r="L95" s="29">
        <v>0</v>
      </c>
      <c r="M95" s="29">
        <v>70000</v>
      </c>
      <c r="N95" s="31">
        <v>70000</v>
      </c>
      <c r="O95" s="29"/>
      <c r="P95" s="201"/>
      <c r="Q95" s="18"/>
      <c r="R95" s="49"/>
      <c r="S95" s="34">
        <v>70000</v>
      </c>
      <c r="T95" s="53"/>
      <c r="U95" s="34">
        <v>70000</v>
      </c>
      <c r="V95" s="3">
        <v>201000</v>
      </c>
      <c r="W95" s="34">
        <v>271000</v>
      </c>
      <c r="X95" s="141" t="s">
        <v>1806</v>
      </c>
      <c r="AC95" s="34">
        <v>70000</v>
      </c>
    </row>
    <row r="96" spans="1:29" ht="14.25" customHeight="1" x14ac:dyDescent="0.25">
      <c r="A96" s="166" t="s">
        <v>1781</v>
      </c>
      <c r="B96" s="166" t="s">
        <v>2901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 t="s">
        <v>2871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31">
        <v>0</v>
      </c>
      <c r="O96" s="29"/>
      <c r="P96" s="201"/>
      <c r="Q96" s="18"/>
      <c r="R96" s="49"/>
      <c r="S96" s="34">
        <v>0</v>
      </c>
      <c r="T96" s="53"/>
      <c r="U96" s="34">
        <v>0</v>
      </c>
      <c r="V96" s="3">
        <v>55000</v>
      </c>
      <c r="W96" s="34">
        <v>55000</v>
      </c>
      <c r="X96" s="141" t="s">
        <v>1806</v>
      </c>
      <c r="AC96" s="34">
        <v>0</v>
      </c>
    </row>
    <row r="97" spans="1:29" ht="14.25" customHeight="1" x14ac:dyDescent="0.25">
      <c r="A97" s="166" t="s">
        <v>1783</v>
      </c>
      <c r="B97" s="166" t="s">
        <v>2902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30" t="s">
        <v>2871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1">
        <v>0</v>
      </c>
      <c r="O97" s="29"/>
      <c r="P97" s="201"/>
      <c r="Q97" s="18"/>
      <c r="R97" s="49"/>
      <c r="S97" s="34">
        <v>0</v>
      </c>
      <c r="T97" s="53"/>
      <c r="U97" s="34">
        <v>0</v>
      </c>
      <c r="V97" s="3">
        <v>40000</v>
      </c>
      <c r="W97" s="34">
        <v>40000</v>
      </c>
      <c r="X97" s="141" t="s">
        <v>1806</v>
      </c>
      <c r="AC97" s="34">
        <v>0</v>
      </c>
    </row>
    <row r="98" spans="1:29" ht="14.25" customHeight="1" x14ac:dyDescent="0.25">
      <c r="A98" s="166" t="s">
        <v>1785</v>
      </c>
      <c r="B98" s="166" t="s">
        <v>2903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 t="s">
        <v>2871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31">
        <v>0</v>
      </c>
      <c r="O98" s="29"/>
      <c r="P98" s="201"/>
      <c r="Q98" s="18"/>
      <c r="R98" s="49"/>
      <c r="S98" s="34">
        <v>0</v>
      </c>
      <c r="T98" s="53"/>
      <c r="U98" s="34">
        <v>0</v>
      </c>
      <c r="V98" s="3">
        <v>30000</v>
      </c>
      <c r="W98" s="34">
        <v>30000</v>
      </c>
      <c r="X98" s="141" t="s">
        <v>1806</v>
      </c>
      <c r="AB98" s="3">
        <v>30000</v>
      </c>
      <c r="AC98" s="34">
        <v>30000</v>
      </c>
    </row>
    <row r="99" spans="1:29" ht="14.25" customHeight="1" x14ac:dyDescent="0.25">
      <c r="A99" s="166" t="s">
        <v>1788</v>
      </c>
      <c r="B99" s="166" t="s">
        <v>1789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30" t="s">
        <v>2871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1">
        <v>0</v>
      </c>
      <c r="O99" s="29"/>
      <c r="P99" s="201"/>
      <c r="Q99" s="18"/>
      <c r="R99" s="49"/>
      <c r="S99" s="34">
        <v>0</v>
      </c>
      <c r="T99" s="53"/>
      <c r="U99" s="34">
        <v>0</v>
      </c>
      <c r="V99" s="3">
        <v>5000</v>
      </c>
      <c r="W99" s="34">
        <v>5000</v>
      </c>
      <c r="X99" s="141" t="s">
        <v>1806</v>
      </c>
      <c r="AC99" s="34">
        <v>0</v>
      </c>
    </row>
    <row r="100" spans="1:29" ht="14.25" customHeight="1" x14ac:dyDescent="0.25">
      <c r="A100" s="166" t="s">
        <v>1790</v>
      </c>
      <c r="B100" s="166" t="s">
        <v>1791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 t="s">
        <v>2871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31">
        <v>0</v>
      </c>
      <c r="O100" s="29"/>
      <c r="P100" s="201"/>
      <c r="Q100" s="18"/>
      <c r="R100" s="49"/>
      <c r="S100" s="34">
        <v>0</v>
      </c>
      <c r="T100" s="53"/>
      <c r="U100" s="34">
        <v>0</v>
      </c>
      <c r="V100" s="3"/>
      <c r="W100" s="34">
        <v>0</v>
      </c>
      <c r="AC100" s="34">
        <v>0</v>
      </c>
    </row>
    <row r="101" spans="1:29" ht="14.25" customHeight="1" x14ac:dyDescent="0.25">
      <c r="A101" s="166" t="s">
        <v>1801</v>
      </c>
      <c r="B101" s="166" t="s">
        <v>1802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30" t="s">
        <v>2871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31">
        <v>0</v>
      </c>
      <c r="O101" s="29"/>
      <c r="P101" s="201"/>
      <c r="Q101" s="18"/>
      <c r="R101" s="49"/>
      <c r="S101" s="34">
        <v>0</v>
      </c>
      <c r="T101" s="53"/>
      <c r="U101" s="34">
        <v>0</v>
      </c>
      <c r="V101" s="3"/>
      <c r="W101" s="34">
        <v>0</v>
      </c>
      <c r="AC101" s="34">
        <v>0</v>
      </c>
    </row>
    <row r="102" spans="1:29" ht="15.75" thickBot="1" x14ac:dyDescent="0.3">
      <c r="B102" t="s">
        <v>1807</v>
      </c>
      <c r="C102" s="448">
        <v>694951</v>
      </c>
      <c r="D102" s="448">
        <v>730398.8600000001</v>
      </c>
      <c r="E102" s="448">
        <v>886135</v>
      </c>
      <c r="F102" s="448">
        <v>497278.46000000014</v>
      </c>
      <c r="G102" s="448">
        <v>388856.54000000004</v>
      </c>
      <c r="H102" s="448"/>
      <c r="I102" s="448">
        <v>-215818</v>
      </c>
      <c r="J102" s="448">
        <v>37526</v>
      </c>
      <c r="K102" s="448">
        <v>0</v>
      </c>
      <c r="L102" s="448">
        <v>0</v>
      </c>
      <c r="M102" s="448">
        <v>90000</v>
      </c>
      <c r="N102" s="449">
        <v>797843</v>
      </c>
      <c r="O102" s="156"/>
      <c r="P102" s="17"/>
      <c r="R102" s="448">
        <v>-78791</v>
      </c>
      <c r="S102" s="450">
        <v>719052</v>
      </c>
      <c r="T102" s="448">
        <v>0</v>
      </c>
      <c r="U102" s="450">
        <v>797843</v>
      </c>
      <c r="V102" s="448">
        <v>331000</v>
      </c>
      <c r="W102" s="450">
        <v>1128843</v>
      </c>
      <c r="AB102" s="448">
        <v>30000</v>
      </c>
      <c r="AC102" s="450">
        <v>827843</v>
      </c>
    </row>
    <row r="103" spans="1:29" x14ac:dyDescent="0.25"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451"/>
      <c r="O103" s="156"/>
      <c r="P103" s="17"/>
      <c r="R103" s="396"/>
      <c r="S103" s="452"/>
      <c r="T103" s="396"/>
      <c r="U103" s="452"/>
      <c r="V103" s="396"/>
      <c r="W103" s="452"/>
      <c r="AB103" s="396"/>
      <c r="AC103" s="452"/>
    </row>
    <row r="104" spans="1:29" ht="15.75" thickBot="1" x14ac:dyDescent="0.3">
      <c r="A104" s="1" t="s">
        <v>1808</v>
      </c>
      <c r="C104" s="65">
        <v>185451</v>
      </c>
      <c r="D104" s="65">
        <v>338555.8600000001</v>
      </c>
      <c r="E104" s="65">
        <v>624635</v>
      </c>
      <c r="F104" s="65">
        <v>248272.70000000013</v>
      </c>
      <c r="G104" s="65">
        <v>376362.30000000005</v>
      </c>
      <c r="H104" s="65"/>
      <c r="I104" s="65">
        <v>-215818</v>
      </c>
      <c r="J104" s="65">
        <v>37526</v>
      </c>
      <c r="K104" s="65">
        <v>0</v>
      </c>
      <c r="L104" s="65">
        <v>0</v>
      </c>
      <c r="M104" s="65">
        <v>90000</v>
      </c>
      <c r="N104" s="66">
        <v>536343</v>
      </c>
      <c r="O104" s="215"/>
      <c r="P104" s="17"/>
      <c r="R104" s="65">
        <v>-78791</v>
      </c>
      <c r="S104" s="139">
        <v>457552</v>
      </c>
      <c r="T104" s="65">
        <v>0</v>
      </c>
      <c r="U104" s="139">
        <v>536343</v>
      </c>
      <c r="V104" s="65">
        <v>331000</v>
      </c>
      <c r="W104" s="139">
        <v>867343</v>
      </c>
      <c r="AB104" s="65">
        <v>30000</v>
      </c>
      <c r="AC104" s="139">
        <v>566343</v>
      </c>
    </row>
    <row r="105" spans="1:29" x14ac:dyDescent="0.25">
      <c r="C105"/>
      <c r="D105"/>
      <c r="E105"/>
      <c r="F105"/>
      <c r="G105"/>
      <c r="H105"/>
      <c r="N105" s="61"/>
      <c r="P105" s="17"/>
      <c r="S105" s="23"/>
      <c r="U105" s="23"/>
      <c r="W105" s="23"/>
      <c r="AC105" s="23"/>
    </row>
    <row r="106" spans="1:29" s="120" customFormat="1" ht="15.75" thickBot="1" x14ac:dyDescent="0.3">
      <c r="A106" s="137" t="s">
        <v>1809</v>
      </c>
      <c r="C106" s="358">
        <v>222443</v>
      </c>
      <c r="D106" s="358">
        <v>405794.21000000014</v>
      </c>
      <c r="E106" s="358">
        <v>672895</v>
      </c>
      <c r="F106" s="358">
        <v>250080.39000000013</v>
      </c>
      <c r="G106" s="358">
        <v>422814.61000000004</v>
      </c>
      <c r="H106" s="358"/>
      <c r="I106" s="358">
        <v>-217218</v>
      </c>
      <c r="J106" s="358">
        <v>51382</v>
      </c>
      <c r="K106" s="358">
        <v>0</v>
      </c>
      <c r="L106" s="358">
        <v>0</v>
      </c>
      <c r="M106" s="358">
        <v>123000</v>
      </c>
      <c r="N106" s="359">
        <v>630059</v>
      </c>
      <c r="O106" s="165"/>
      <c r="P106" s="158"/>
      <c r="R106" s="631">
        <v>-78791</v>
      </c>
      <c r="S106" s="197">
        <v>551268</v>
      </c>
      <c r="T106" s="359">
        <v>0</v>
      </c>
      <c r="U106" s="359">
        <v>630059</v>
      </c>
      <c r="V106" s="358">
        <v>331000</v>
      </c>
      <c r="W106" s="197">
        <v>961059</v>
      </c>
      <c r="AB106" s="358">
        <v>30000</v>
      </c>
      <c r="AC106" s="197">
        <v>660059</v>
      </c>
    </row>
    <row r="107" spans="1:29" x14ac:dyDescent="0.25">
      <c r="C107" s="256"/>
      <c r="D107" s="256"/>
      <c r="E107" s="256"/>
      <c r="F107" s="256"/>
      <c r="G107" s="256"/>
      <c r="H107" s="256"/>
      <c r="I107" s="256"/>
      <c r="J107" s="256"/>
      <c r="K107" s="38"/>
      <c r="L107" s="38"/>
      <c r="M107" s="38"/>
      <c r="N107" s="38"/>
      <c r="O107" s="55"/>
      <c r="P107" s="17"/>
      <c r="S107" s="306"/>
      <c r="T107" s="453"/>
      <c r="U107" s="453"/>
      <c r="V107" s="453"/>
    </row>
    <row r="108" spans="1:29" s="5" customFormat="1" ht="16.5" thickBot="1" x14ac:dyDescent="0.3">
      <c r="A108"/>
      <c r="B108" s="80" t="s">
        <v>157</v>
      </c>
      <c r="C108" s="81"/>
      <c r="D108" s="82"/>
      <c r="E108" s="82"/>
      <c r="F108" s="81"/>
      <c r="G108" s="81"/>
      <c r="H108" s="83"/>
      <c r="I108" s="81"/>
      <c r="J108" s="81"/>
      <c r="K108" s="81"/>
      <c r="L108" s="82"/>
      <c r="M108" s="82"/>
      <c r="N108" s="258">
        <v>-208000</v>
      </c>
      <c r="O108" s="589"/>
      <c r="P108" s="17"/>
      <c r="Q108" s="28"/>
      <c r="R108" s="28"/>
      <c r="S108" s="28"/>
      <c r="T108" s="28"/>
      <c r="U108" s="28"/>
      <c r="V108" s="28"/>
      <c r="W108" s="28"/>
      <c r="X108" s="120"/>
      <c r="Y108" s="137"/>
      <c r="Z108" s="120"/>
      <c r="AA108" s="120"/>
      <c r="AB108" s="120"/>
    </row>
    <row r="109" spans="1:29" s="5" customFormat="1" ht="16.5" thickBot="1" x14ac:dyDescent="0.3">
      <c r="A109"/>
      <c r="B109" s="85" t="s">
        <v>158</v>
      </c>
      <c r="C109" s="86"/>
      <c r="D109" s="87"/>
      <c r="E109" s="87"/>
      <c r="F109" s="86"/>
      <c r="G109" s="86"/>
      <c r="H109" s="88"/>
      <c r="I109" s="86"/>
      <c r="J109" s="86"/>
      <c r="K109" s="86"/>
      <c r="L109" s="89">
        <v>-85000</v>
      </c>
      <c r="M109" s="87"/>
      <c r="N109" s="261">
        <v>422059</v>
      </c>
      <c r="O109" s="590"/>
      <c r="P109" s="17"/>
      <c r="Q109" s="91" t="s">
        <v>159</v>
      </c>
      <c r="R109" s="116"/>
      <c r="S109" s="93" t="s">
        <v>160</v>
      </c>
      <c r="T109" s="94"/>
      <c r="U109" s="93" t="s">
        <v>161</v>
      </c>
      <c r="V109" s="94"/>
      <c r="W109" s="95" t="s">
        <v>162</v>
      </c>
      <c r="X109" s="120"/>
      <c r="Y109" s="164"/>
      <c r="Z109" s="164"/>
      <c r="AA109" s="164"/>
      <c r="AB109" s="164"/>
    </row>
    <row r="110" spans="1:29" s="5" customFormat="1" ht="15.75" x14ac:dyDescent="0.25">
      <c r="A11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591"/>
      <c r="P110" s="17"/>
      <c r="Q110" s="96" t="s">
        <v>1810</v>
      </c>
      <c r="R110" s="117"/>
      <c r="S110" s="50">
        <v>33000</v>
      </c>
      <c r="T110" s="97"/>
      <c r="U110" s="50">
        <v>33000</v>
      </c>
      <c r="V110" s="97"/>
      <c r="W110" s="98">
        <v>33000</v>
      </c>
      <c r="X110" s="630"/>
      <c r="Y110" s="55"/>
      <c r="Z110" s="55"/>
      <c r="AA110" s="55"/>
      <c r="AB110" s="120"/>
    </row>
    <row r="111" spans="1:29" s="5" customFormat="1" ht="15.75" x14ac:dyDescent="0.25">
      <c r="A111"/>
      <c r="B111" s="99" t="s">
        <v>164</v>
      </c>
      <c r="C111" s="100"/>
      <c r="D111" s="101"/>
      <c r="E111" s="101"/>
      <c r="F111" s="100"/>
      <c r="G111" s="100"/>
      <c r="H111" s="102"/>
      <c r="I111" s="100"/>
      <c r="J111" s="100"/>
      <c r="K111" s="100"/>
      <c r="L111" s="101"/>
      <c r="M111" s="101"/>
      <c r="N111" s="103">
        <v>100000</v>
      </c>
      <c r="O111" s="590"/>
      <c r="P111" s="17"/>
      <c r="Q111" s="96" t="s">
        <v>1811</v>
      </c>
      <c r="R111" s="117"/>
      <c r="S111" s="50">
        <v>70000</v>
      </c>
      <c r="T111" s="97"/>
      <c r="U111" s="50">
        <v>70000</v>
      </c>
      <c r="V111" s="97"/>
      <c r="W111" s="98"/>
      <c r="X111" s="539"/>
      <c r="Y111" s="55"/>
      <c r="Z111" s="55"/>
      <c r="AA111" s="55"/>
      <c r="AB111" s="120"/>
      <c r="AC111" s="120"/>
    </row>
    <row r="112" spans="1:29" x14ac:dyDescent="0.25">
      <c r="C112"/>
      <c r="D112"/>
      <c r="E112"/>
      <c r="F112"/>
      <c r="G112"/>
      <c r="H112"/>
      <c r="P112" s="17"/>
      <c r="Q112" s="96" t="s">
        <v>1812</v>
      </c>
      <c r="R112" s="117"/>
      <c r="S112" s="50"/>
      <c r="T112" s="97"/>
      <c r="U112" s="50"/>
      <c r="V112" s="97"/>
      <c r="W112" s="98">
        <v>201000</v>
      </c>
      <c r="X112" s="539"/>
      <c r="Y112" s="55"/>
      <c r="Z112" s="55"/>
      <c r="AA112" s="55"/>
      <c r="AB112" s="120"/>
      <c r="AC112" s="120"/>
    </row>
    <row r="113" spans="1:29" s="5" customFormat="1" x14ac:dyDescent="0.25">
      <c r="A113" s="209"/>
      <c r="C113" s="229"/>
      <c r="D113" s="229"/>
      <c r="F113" s="211"/>
      <c r="P113" s="17"/>
      <c r="Q113" s="96" t="s">
        <v>1813</v>
      </c>
      <c r="R113" s="117"/>
      <c r="S113" s="50"/>
      <c r="T113" s="97"/>
      <c r="U113" s="50"/>
      <c r="V113" s="97"/>
      <c r="W113" s="98">
        <v>30000</v>
      </c>
      <c r="X113" s="539"/>
      <c r="Y113" s="55"/>
      <c r="Z113" s="55"/>
      <c r="AA113" s="55"/>
      <c r="AB113" s="120"/>
      <c r="AC113" s="120"/>
    </row>
    <row r="114" spans="1:29" s="5" customFormat="1" x14ac:dyDescent="0.25">
      <c r="A114" s="209"/>
      <c r="C114" s="160"/>
      <c r="D114" s="160"/>
      <c r="E114" s="160"/>
      <c r="F114" s="160"/>
      <c r="G114" s="160"/>
      <c r="H114" s="160"/>
      <c r="P114" s="17"/>
      <c r="Q114" s="96" t="s">
        <v>1814</v>
      </c>
      <c r="R114" s="117"/>
      <c r="S114" s="50"/>
      <c r="T114" s="97"/>
      <c r="U114" s="50"/>
      <c r="V114" s="97"/>
      <c r="W114" s="98">
        <v>55000</v>
      </c>
      <c r="X114" s="630"/>
      <c r="Y114" s="55"/>
      <c r="Z114" s="55"/>
      <c r="AA114" s="55"/>
      <c r="AB114" s="120"/>
      <c r="AC114" s="120"/>
    </row>
    <row r="115" spans="1:29" x14ac:dyDescent="0.25">
      <c r="A115" s="104" t="s">
        <v>165</v>
      </c>
      <c r="C115" s="178"/>
      <c r="D115" s="178"/>
      <c r="E115" s="178"/>
      <c r="F115" s="178"/>
      <c r="G115" s="178"/>
      <c r="H115" s="178"/>
      <c r="P115" s="17"/>
      <c r="Q115" s="96" t="s">
        <v>1815</v>
      </c>
      <c r="R115" s="117"/>
      <c r="S115" s="50"/>
      <c r="T115" s="97"/>
      <c r="U115" s="50"/>
      <c r="V115" s="97"/>
      <c r="W115" s="98">
        <v>5000</v>
      </c>
      <c r="X115" s="120"/>
      <c r="Y115" s="55"/>
      <c r="Z115" s="55"/>
      <c r="AA115" s="55"/>
      <c r="AB115" s="120"/>
      <c r="AC115" s="120"/>
    </row>
    <row r="116" spans="1:29" x14ac:dyDescent="0.25">
      <c r="A116" s="105" t="s">
        <v>166</v>
      </c>
      <c r="B116" s="106" t="s">
        <v>167</v>
      </c>
      <c r="C116" s="107">
        <v>814443</v>
      </c>
      <c r="D116" s="107">
        <v>885800.10000000009</v>
      </c>
      <c r="E116" s="107">
        <v>900417</v>
      </c>
      <c r="F116" s="107">
        <v>612454.87999999989</v>
      </c>
      <c r="G116" s="107">
        <v>287962.11999999994</v>
      </c>
      <c r="H116" s="107">
        <v>1.4530789650951295</v>
      </c>
      <c r="I116" s="107">
        <v>0</v>
      </c>
      <c r="J116" s="107">
        <v>51382</v>
      </c>
      <c r="K116" s="107">
        <v>0</v>
      </c>
      <c r="L116" s="107">
        <v>0</v>
      </c>
      <c r="M116" s="107">
        <v>0</v>
      </c>
      <c r="N116" s="107">
        <v>951799</v>
      </c>
      <c r="O116" s="191"/>
      <c r="P116" s="17"/>
      <c r="Q116" s="96" t="s">
        <v>1816</v>
      </c>
      <c r="R116" s="117"/>
      <c r="S116" s="50"/>
      <c r="T116" s="97"/>
      <c r="U116" s="50"/>
      <c r="V116" s="97"/>
      <c r="W116" s="98">
        <v>40000</v>
      </c>
      <c r="X116" s="120"/>
      <c r="Y116" s="55"/>
      <c r="Z116" s="55"/>
      <c r="AA116" s="55"/>
      <c r="AB116" s="120"/>
      <c r="AC116" s="120"/>
    </row>
    <row r="117" spans="1:29" s="68" customFormat="1" x14ac:dyDescent="0.25">
      <c r="A117" s="137" t="s">
        <v>1817</v>
      </c>
      <c r="B117" s="137"/>
      <c r="C117" s="212"/>
      <c r="D117" s="212"/>
      <c r="E117" s="212"/>
      <c r="F117" s="212"/>
      <c r="G117" s="212"/>
      <c r="H117" s="212"/>
      <c r="I117" s="212"/>
      <c r="J117" s="212"/>
      <c r="K117" s="137"/>
      <c r="P117" s="363"/>
      <c r="Q117" s="454"/>
      <c r="R117" s="455"/>
      <c r="S117" s="456"/>
      <c r="T117" s="457"/>
      <c r="U117" s="456"/>
      <c r="V117" s="457"/>
      <c r="W117" s="458"/>
      <c r="X117" s="539"/>
      <c r="Y117" s="55"/>
      <c r="Z117" s="55"/>
      <c r="AA117" s="55"/>
      <c r="AB117" s="120"/>
      <c r="AC117" s="137"/>
    </row>
    <row r="118" spans="1:29" s="68" customFormat="1" x14ac:dyDescent="0.25">
      <c r="A118" s="1" t="s">
        <v>1711</v>
      </c>
      <c r="B118" s="1" t="s">
        <v>297</v>
      </c>
      <c r="C118" s="119"/>
      <c r="D118" s="119"/>
      <c r="E118" s="119"/>
      <c r="F118" s="119"/>
      <c r="G118" s="119"/>
      <c r="H118" s="119"/>
      <c r="I118" s="119"/>
      <c r="J118" s="119"/>
      <c r="P118" s="363"/>
      <c r="Q118" s="454"/>
      <c r="R118" s="455"/>
      <c r="S118" s="456"/>
      <c r="T118" s="457"/>
      <c r="U118" s="456"/>
      <c r="V118" s="457"/>
      <c r="W118" s="458"/>
      <c r="X118" s="539"/>
      <c r="Y118" s="55"/>
      <c r="Z118" s="55"/>
      <c r="AA118" s="55"/>
      <c r="AB118" s="120"/>
      <c r="AC118" s="137"/>
    </row>
    <row r="119" spans="1:29" ht="15.75" thickBot="1" x14ac:dyDescent="0.3">
      <c r="C119" s="191"/>
      <c r="D119" s="191"/>
      <c r="E119" s="191"/>
      <c r="F119" s="191"/>
      <c r="G119" s="29"/>
      <c r="H119" s="29"/>
      <c r="I119" s="29"/>
      <c r="J119" s="191"/>
      <c r="K119" s="5"/>
      <c r="L119" s="5"/>
      <c r="M119" s="5"/>
      <c r="N119" s="5"/>
      <c r="P119" s="17"/>
      <c r="Q119" s="109"/>
      <c r="R119" s="117"/>
      <c r="S119" s="39"/>
      <c r="T119" s="97"/>
      <c r="U119" s="39"/>
      <c r="V119" s="97"/>
      <c r="W119" s="110"/>
      <c r="X119" s="120"/>
      <c r="Y119" s="55"/>
      <c r="Z119" s="55"/>
      <c r="AA119" s="55"/>
      <c r="AB119" s="120"/>
      <c r="AC119" s="120"/>
    </row>
    <row r="120" spans="1:29" ht="15.75" thickBot="1" x14ac:dyDescent="0.3">
      <c r="C120" s="191"/>
      <c r="D120" s="191"/>
      <c r="E120" s="191"/>
      <c r="F120" s="191"/>
      <c r="G120" s="191"/>
      <c r="H120" s="191"/>
      <c r="I120" s="191"/>
      <c r="J120" s="334"/>
      <c r="K120" s="5"/>
      <c r="N120" s="5"/>
      <c r="P120" s="17"/>
      <c r="Q120" s="111" t="s">
        <v>168</v>
      </c>
      <c r="R120" s="121"/>
      <c r="S120" s="113">
        <v>103000</v>
      </c>
      <c r="T120" s="114"/>
      <c r="U120" s="113">
        <v>103000</v>
      </c>
      <c r="V120" s="114"/>
      <c r="W120" s="115">
        <v>364000</v>
      </c>
      <c r="X120" s="120"/>
      <c r="Y120" s="55"/>
      <c r="Z120" s="55"/>
      <c r="AA120" s="55"/>
      <c r="AB120" s="120"/>
      <c r="AC120" s="120"/>
    </row>
    <row r="121" spans="1:29" ht="15.75" thickBot="1" x14ac:dyDescent="0.3">
      <c r="C121" s="334"/>
      <c r="D121" s="334"/>
      <c r="E121" s="334"/>
      <c r="F121" s="334"/>
      <c r="G121" s="334"/>
      <c r="H121" s="334"/>
      <c r="I121" s="334"/>
      <c r="J121" s="191"/>
      <c r="K121" s="5"/>
      <c r="N121" s="5"/>
      <c r="P121" s="17"/>
      <c r="Q121" s="28"/>
      <c r="R121" s="26"/>
      <c r="S121" s="28"/>
      <c r="T121" s="28"/>
      <c r="U121" s="28"/>
      <c r="V121" s="28"/>
      <c r="W121" s="28"/>
      <c r="X121" s="120"/>
      <c r="Y121" s="55"/>
      <c r="Z121" s="55"/>
      <c r="AA121" s="55"/>
      <c r="AB121" s="55"/>
      <c r="AC121" s="120"/>
    </row>
    <row r="122" spans="1:29" ht="15.75" x14ac:dyDescent="0.25">
      <c r="C122"/>
      <c r="D122"/>
      <c r="E122"/>
      <c r="F122"/>
      <c r="G122"/>
      <c r="H122"/>
      <c r="P122" s="17"/>
      <c r="Q122" s="91" t="s">
        <v>252</v>
      </c>
      <c r="R122" s="116"/>
      <c r="S122" s="93" t="s">
        <v>160</v>
      </c>
      <c r="T122" s="94"/>
      <c r="U122" s="93" t="s">
        <v>161</v>
      </c>
      <c r="V122" s="94"/>
      <c r="W122" s="95" t="s">
        <v>162</v>
      </c>
      <c r="X122" s="120"/>
      <c r="Y122" s="55"/>
      <c r="Z122" s="55"/>
      <c r="AA122" s="55"/>
      <c r="AB122" s="120"/>
      <c r="AC122" s="120"/>
    </row>
    <row r="123" spans="1:29" x14ac:dyDescent="0.25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7"/>
      <c r="Q123" s="96"/>
      <c r="R123" s="117"/>
      <c r="S123" s="50"/>
      <c r="T123" s="97"/>
      <c r="U123" s="50"/>
      <c r="V123" s="97"/>
      <c r="W123" s="98"/>
      <c r="X123" s="120"/>
      <c r="Y123" s="55"/>
      <c r="Z123" s="55"/>
      <c r="AA123" s="55"/>
      <c r="AB123" s="120"/>
      <c r="AC123" s="120"/>
    </row>
    <row r="124" spans="1:29" x14ac:dyDescent="0.25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7"/>
      <c r="Q124" s="96"/>
      <c r="R124" s="117"/>
      <c r="S124" s="50"/>
      <c r="T124" s="97"/>
      <c r="U124" s="50"/>
      <c r="V124" s="97"/>
      <c r="W124" s="98"/>
      <c r="X124" s="120"/>
      <c r="Y124" s="55"/>
      <c r="Z124" s="55"/>
      <c r="AA124" s="55"/>
      <c r="AB124" s="120"/>
      <c r="AC124" s="120"/>
    </row>
    <row r="125" spans="1:29" s="120" customFormat="1" x14ac:dyDescent="0.25">
      <c r="A125" s="156"/>
      <c r="C125" s="119"/>
      <c r="D125" s="119"/>
      <c r="E125" s="119"/>
      <c r="F125" s="119"/>
      <c r="I125" s="119"/>
      <c r="J125" s="119"/>
      <c r="M125" s="119"/>
      <c r="N125" s="119"/>
      <c r="O125" s="119"/>
      <c r="P125" s="17"/>
      <c r="Q125" s="96"/>
      <c r="R125" s="117"/>
      <c r="S125" s="50"/>
      <c r="T125" s="97"/>
      <c r="U125" s="50"/>
      <c r="V125" s="97"/>
      <c r="W125" s="98"/>
      <c r="Y125" s="55"/>
      <c r="Z125" s="55"/>
      <c r="AA125" s="55"/>
      <c r="AB125" s="55"/>
    </row>
    <row r="126" spans="1:29" s="120" customFormat="1" x14ac:dyDescent="0.2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7"/>
      <c r="Q126" s="96"/>
      <c r="R126" s="117"/>
      <c r="S126" s="50"/>
      <c r="T126" s="97"/>
      <c r="U126" s="50"/>
      <c r="V126" s="97"/>
      <c r="W126" s="98"/>
      <c r="Y126" s="55"/>
      <c r="Z126" s="55"/>
      <c r="AA126" s="55"/>
    </row>
    <row r="127" spans="1:29" s="120" customFormat="1" x14ac:dyDescent="0.2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7"/>
      <c r="Q127" s="96"/>
      <c r="R127" s="117"/>
      <c r="S127" s="50"/>
      <c r="T127" s="97"/>
      <c r="U127" s="50"/>
      <c r="V127" s="97"/>
      <c r="W127" s="98"/>
      <c r="Y127" s="55"/>
      <c r="Z127" s="55"/>
      <c r="AA127" s="55"/>
    </row>
    <row r="128" spans="1:29" s="120" customFormat="1" x14ac:dyDescent="0.2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7"/>
      <c r="Q128" s="96"/>
      <c r="R128" s="117"/>
      <c r="S128" s="50"/>
      <c r="T128" s="97"/>
      <c r="U128" s="50"/>
      <c r="V128" s="97"/>
      <c r="W128" s="98"/>
      <c r="Y128" s="55"/>
      <c r="Z128" s="55"/>
      <c r="AA128" s="55"/>
    </row>
    <row r="129" spans="1:28" s="120" customFormat="1" ht="15.75" thickBot="1" x14ac:dyDescent="0.3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7"/>
      <c r="Q129" s="109"/>
      <c r="R129" s="117"/>
      <c r="S129" s="39"/>
      <c r="T129" s="97"/>
      <c r="U129" s="39"/>
      <c r="V129" s="97"/>
      <c r="W129" s="110"/>
      <c r="Y129" s="55"/>
      <c r="Z129" s="55"/>
      <c r="AA129" s="55"/>
    </row>
    <row r="130" spans="1:28" s="120" customFormat="1" ht="15.75" thickBot="1" x14ac:dyDescent="0.3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7"/>
      <c r="Q130" s="111" t="s">
        <v>168</v>
      </c>
      <c r="R130" s="121"/>
      <c r="S130" s="113">
        <v>0</v>
      </c>
      <c r="T130" s="114"/>
      <c r="U130" s="113">
        <v>0</v>
      </c>
      <c r="V130" s="114"/>
      <c r="W130" s="115">
        <v>0</v>
      </c>
      <c r="Y130" s="55"/>
      <c r="Z130" s="55"/>
      <c r="AA130" s="55"/>
      <c r="AB130" s="55"/>
    </row>
    <row r="131" spans="1:28" s="120" customFormat="1" x14ac:dyDescent="0.2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1:28" s="120" customFormat="1" x14ac:dyDescent="0.2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Y132" s="49"/>
      <c r="Z132" s="49"/>
      <c r="AA132" s="49"/>
      <c r="AB132" s="49"/>
    </row>
    <row r="133" spans="1:28" s="120" customFormat="1" x14ac:dyDescent="0.2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Y133" s="8"/>
      <c r="Z133" s="8"/>
      <c r="AA133" s="8"/>
      <c r="AB133" s="8"/>
    </row>
    <row r="134" spans="1:28" s="120" customFormat="1" x14ac:dyDescent="0.2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Y134" s="38"/>
      <c r="Z134" s="38"/>
      <c r="AA134" s="38"/>
      <c r="AB134" s="38"/>
    </row>
    <row r="135" spans="1:28" s="120" customFormat="1" x14ac:dyDescent="0.2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Y135" s="38"/>
      <c r="Z135" s="38"/>
      <c r="AA135" s="38"/>
      <c r="AB135" s="38"/>
    </row>
    <row r="136" spans="1:28" s="120" customFormat="1" x14ac:dyDescent="0.2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Y136" s="212"/>
      <c r="Z136" s="212"/>
      <c r="AA136" s="212"/>
      <c r="AB136" s="212"/>
    </row>
    <row r="137" spans="1:28" s="120" customFormat="1" x14ac:dyDescent="0.2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1:28" s="120" customFormat="1" x14ac:dyDescent="0.25">
      <c r="C138" s="161"/>
      <c r="D138" s="161"/>
      <c r="E138" s="161"/>
      <c r="F138" s="161"/>
      <c r="G138" s="161"/>
      <c r="H138" s="161"/>
      <c r="K138" s="55"/>
    </row>
    <row r="139" spans="1:28" s="120" customFormat="1" x14ac:dyDescent="0.25">
      <c r="C139" s="438"/>
      <c r="D139" s="161"/>
      <c r="E139" s="161"/>
      <c r="F139" s="161"/>
      <c r="G139" s="161"/>
      <c r="H139" s="161"/>
      <c r="K139" s="152"/>
    </row>
    <row r="140" spans="1:28" s="120" customFormat="1" x14ac:dyDescent="0.25">
      <c r="C140" s="438"/>
      <c r="D140" s="161"/>
      <c r="E140" s="161"/>
      <c r="F140" s="161"/>
      <c r="G140" s="161"/>
      <c r="H140" s="161"/>
    </row>
    <row r="141" spans="1:28" s="120" customFormat="1" x14ac:dyDescent="0.25">
      <c r="C141" s="438"/>
      <c r="D141" s="161"/>
      <c r="E141" s="161"/>
      <c r="F141" s="161"/>
      <c r="G141" s="161"/>
      <c r="H141" s="161"/>
    </row>
    <row r="142" spans="1:28" s="120" customFormat="1" x14ac:dyDescent="0.25">
      <c r="C142" s="438"/>
      <c r="D142" s="161"/>
      <c r="E142" s="161"/>
      <c r="F142" s="161"/>
      <c r="G142" s="161"/>
      <c r="H142" s="161"/>
    </row>
    <row r="143" spans="1:28" s="120" customFormat="1" x14ac:dyDescent="0.25">
      <c r="C143" s="161"/>
      <c r="D143" s="161"/>
      <c r="E143" s="161"/>
      <c r="F143" s="161"/>
      <c r="G143" s="161"/>
      <c r="H143" s="161"/>
    </row>
    <row r="144" spans="1:28" s="120" customFormat="1" x14ac:dyDescent="0.25">
      <c r="C144" s="161"/>
      <c r="D144" s="161"/>
      <c r="E144" s="161"/>
      <c r="F144" s="161"/>
      <c r="G144" s="161"/>
      <c r="H144" s="161"/>
    </row>
    <row r="145" spans="1:9" s="120" customFormat="1" x14ac:dyDescent="0.25">
      <c r="A145" s="137"/>
      <c r="C145" s="161"/>
      <c r="D145" s="161"/>
      <c r="E145" s="161"/>
      <c r="F145" s="161"/>
      <c r="G145" s="161"/>
      <c r="H145" s="161"/>
    </row>
    <row r="146" spans="1:9" s="120" customFormat="1" x14ac:dyDescent="0.25">
      <c r="A146" s="459"/>
      <c r="B146" s="459"/>
      <c r="C146" s="55"/>
      <c r="D146" s="161"/>
      <c r="E146" s="161"/>
      <c r="F146" s="460"/>
      <c r="G146" s="460"/>
      <c r="H146" s="460"/>
      <c r="I146" s="460"/>
    </row>
    <row r="147" spans="1:9" s="120" customFormat="1" x14ac:dyDescent="0.25">
      <c r="C147" s="161"/>
      <c r="D147" s="161"/>
      <c r="E147" s="161"/>
      <c r="F147" s="161"/>
      <c r="G147" s="161"/>
      <c r="H147" s="161"/>
    </row>
    <row r="148" spans="1:9" s="120" customFormat="1" x14ac:dyDescent="0.25">
      <c r="A148" s="162"/>
    </row>
    <row r="149" spans="1:9" s="120" customFormat="1" x14ac:dyDescent="0.25"/>
    <row r="150" spans="1:9" s="120" customFormat="1" x14ac:dyDescent="0.25"/>
    <row r="151" spans="1:9" s="120" customFormat="1" x14ac:dyDescent="0.25">
      <c r="C151" s="161"/>
      <c r="D151" s="161"/>
      <c r="E151" s="161"/>
      <c r="F151" s="161"/>
      <c r="G151" s="161"/>
      <c r="H151" s="161"/>
    </row>
    <row r="152" spans="1:9" s="120" customFormat="1" x14ac:dyDescent="0.25">
      <c r="C152" s="161"/>
      <c r="D152" s="161"/>
      <c r="E152" s="161"/>
      <c r="F152" s="161"/>
      <c r="G152" s="161"/>
      <c r="H152" s="161"/>
    </row>
    <row r="153" spans="1:9" s="120" customFormat="1" x14ac:dyDescent="0.25">
      <c r="C153" s="161"/>
      <c r="D153" s="161"/>
      <c r="E153" s="161"/>
      <c r="F153" s="161"/>
      <c r="G153" s="161"/>
      <c r="H153" s="161"/>
    </row>
    <row r="154" spans="1:9" s="120" customFormat="1" x14ac:dyDescent="0.25">
      <c r="C154" s="161"/>
      <c r="D154" s="161"/>
      <c r="E154" s="161"/>
      <c r="F154" s="161"/>
      <c r="G154" s="161"/>
      <c r="H154" s="161"/>
    </row>
    <row r="155" spans="1:9" s="120" customFormat="1" x14ac:dyDescent="0.25">
      <c r="C155" s="161"/>
      <c r="D155" s="161"/>
      <c r="E155" s="161"/>
      <c r="F155" s="161"/>
      <c r="G155" s="161"/>
      <c r="H155" s="161"/>
    </row>
    <row r="156" spans="1:9" s="120" customFormat="1" x14ac:dyDescent="0.25">
      <c r="C156" s="161"/>
      <c r="D156" s="161"/>
      <c r="E156" s="161"/>
      <c r="F156" s="161"/>
      <c r="G156" s="161"/>
      <c r="H156" s="161"/>
    </row>
    <row r="157" spans="1:9" s="120" customFormat="1" x14ac:dyDescent="0.25">
      <c r="C157" s="161"/>
      <c r="D157" s="161"/>
      <c r="E157" s="161"/>
      <c r="F157" s="161"/>
      <c r="G157" s="161"/>
      <c r="H157" s="161"/>
    </row>
    <row r="158" spans="1:9" s="120" customFormat="1" x14ac:dyDescent="0.25">
      <c r="C158" s="161"/>
      <c r="D158" s="161"/>
      <c r="E158" s="161"/>
      <c r="F158" s="161"/>
      <c r="G158" s="161"/>
      <c r="H158" s="161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61" fitToHeight="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0"/>
  <sheetViews>
    <sheetView workbookViewId="0">
      <selection activeCell="L48" sqref="L48"/>
    </sheetView>
  </sheetViews>
  <sheetFormatPr defaultRowHeight="15" x14ac:dyDescent="0.25"/>
  <cols>
    <col min="1" max="1" width="19.42578125" customWidth="1"/>
    <col min="2" max="2" width="48" customWidth="1"/>
    <col min="3" max="3" width="11.7109375" customWidth="1"/>
    <col min="4" max="4" width="13.7109375" customWidth="1"/>
    <col min="5" max="5" width="11.85546875" customWidth="1"/>
    <col min="6" max="6" width="12.140625" customWidth="1"/>
    <col min="7" max="7" width="11.5703125" customWidth="1"/>
    <col min="8" max="8" width="12.85546875" customWidth="1"/>
    <col min="9" max="9" width="12.140625" customWidth="1"/>
    <col min="10" max="10" width="11.5703125" customWidth="1"/>
    <col min="11" max="11" width="10.5703125" customWidth="1"/>
    <col min="12" max="12" width="11.85546875" customWidth="1"/>
    <col min="13" max="13" width="11.42578125" customWidth="1"/>
    <col min="14" max="14" width="14.5703125" customWidth="1"/>
    <col min="15" max="15" width="14.5703125" style="5" customWidth="1"/>
    <col min="16" max="16" width="1.42578125" customWidth="1"/>
    <col min="17" max="17" width="20.85546875" customWidth="1"/>
    <col min="18" max="18" width="13.85546875" customWidth="1"/>
    <col min="19" max="19" width="12.7109375" customWidth="1"/>
    <col min="21" max="21" width="12.5703125" customWidth="1"/>
    <col min="22" max="22" width="10.85546875" style="3" bestFit="1" customWidth="1"/>
    <col min="23" max="23" width="12.7109375" customWidth="1"/>
    <col min="24" max="24" width="4.85546875" style="14" customWidth="1"/>
    <col min="25" max="27" width="5.140625" customWidth="1"/>
    <col min="28" max="28" width="14.42578125" style="3" customWidth="1"/>
    <col min="29" max="29" width="14.14062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5" spans="1:29" x14ac:dyDescent="0.25">
      <c r="A5" s="1"/>
    </row>
    <row r="6" spans="1:29" x14ac:dyDescent="0.25">
      <c r="A6" s="1" t="s">
        <v>3</v>
      </c>
      <c r="B6" s="1" t="s">
        <v>1694</v>
      </c>
    </row>
    <row r="7" spans="1:29" x14ac:dyDescent="0.25">
      <c r="A7" s="1" t="s">
        <v>6</v>
      </c>
      <c r="B7" s="1" t="s">
        <v>2091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9"/>
      <c r="T10" s="645" t="s">
        <v>24</v>
      </c>
      <c r="U10" s="649"/>
      <c r="V10" s="645" t="s">
        <v>25</v>
      </c>
      <c r="W10" s="649"/>
      <c r="X10" s="12"/>
      <c r="Y10" s="12"/>
      <c r="Z10" s="12"/>
      <c r="AA10" s="12"/>
      <c r="AB10" s="647" t="s">
        <v>26</v>
      </c>
      <c r="AC10" s="650"/>
    </row>
    <row r="11" spans="1:29" x14ac:dyDescent="0.25">
      <c r="D11" s="231"/>
      <c r="F11" s="608">
        <v>41547</v>
      </c>
      <c r="N11" s="61"/>
      <c r="P11" s="17"/>
      <c r="S11" s="23"/>
      <c r="U11" s="23"/>
      <c r="W11" s="23"/>
      <c r="AC11" s="23"/>
    </row>
    <row r="12" spans="1:29" x14ac:dyDescent="0.25">
      <c r="A12" s="1" t="s">
        <v>2092</v>
      </c>
      <c r="N12" s="61"/>
      <c r="P12" s="17"/>
      <c r="S12" s="23"/>
      <c r="U12" s="23"/>
      <c r="W12" s="23"/>
      <c r="AC12" s="23"/>
    </row>
    <row r="13" spans="1:29" x14ac:dyDescent="0.25">
      <c r="A13" s="1" t="s">
        <v>29</v>
      </c>
      <c r="N13" s="61"/>
      <c r="P13" s="17"/>
      <c r="S13" s="23"/>
      <c r="U13" s="23"/>
      <c r="W13" s="23"/>
      <c r="AC13" s="34">
        <v>0</v>
      </c>
    </row>
    <row r="14" spans="1:29" x14ac:dyDescent="0.25">
      <c r="A14" s="5" t="s">
        <v>2093</v>
      </c>
      <c r="B14" s="5" t="s">
        <v>2094</v>
      </c>
      <c r="C14" s="29">
        <v>-30000</v>
      </c>
      <c r="D14" s="29">
        <v>-87775.87</v>
      </c>
      <c r="E14" s="29">
        <v>-5000</v>
      </c>
      <c r="F14" s="29">
        <v>-272955.84999999998</v>
      </c>
      <c r="G14" s="29">
        <v>267955.84999999998</v>
      </c>
      <c r="H14" s="30">
        <v>-53.591169999999998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-5000</v>
      </c>
      <c r="O14" s="29"/>
      <c r="P14" s="148"/>
      <c r="Q14" s="18"/>
      <c r="R14" s="49"/>
      <c r="S14" s="34">
        <v>-5000</v>
      </c>
      <c r="T14" s="53"/>
      <c r="U14" s="34">
        <v>-5000</v>
      </c>
      <c r="W14" s="34">
        <v>-5000</v>
      </c>
      <c r="AC14" s="34">
        <v>-5000</v>
      </c>
    </row>
    <row r="15" spans="1:29" x14ac:dyDescent="0.25">
      <c r="A15" s="5" t="s">
        <v>2095</v>
      </c>
      <c r="B15" s="5" t="s">
        <v>2096</v>
      </c>
      <c r="C15" s="29">
        <v>-180000</v>
      </c>
      <c r="D15" s="29">
        <v>-190078.23</v>
      </c>
      <c r="E15" s="29">
        <v>-215000</v>
      </c>
      <c r="F15" s="29">
        <v>-144774.29999999999</v>
      </c>
      <c r="G15" s="29">
        <v>-70225.700000000012</v>
      </c>
      <c r="H15" s="30">
        <v>0.3266311627906977</v>
      </c>
      <c r="I15" s="29">
        <v>0</v>
      </c>
      <c r="J15" s="29">
        <v>-40525</v>
      </c>
      <c r="K15" s="29">
        <v>0</v>
      </c>
      <c r="L15" s="29">
        <v>0</v>
      </c>
      <c r="M15" s="29">
        <v>0</v>
      </c>
      <c r="N15" s="31">
        <v>-255525</v>
      </c>
      <c r="O15" s="29"/>
      <c r="P15" s="148"/>
      <c r="Q15" s="18"/>
      <c r="R15" s="49"/>
      <c r="S15" s="34">
        <v>-255525</v>
      </c>
      <c r="T15" s="53"/>
      <c r="U15" s="34">
        <v>-255525</v>
      </c>
      <c r="W15" s="34">
        <v>-255525</v>
      </c>
      <c r="AC15" s="34">
        <v>-255525</v>
      </c>
    </row>
    <row r="16" spans="1:29" x14ac:dyDescent="0.25">
      <c r="A16" s="5" t="s">
        <v>2097</v>
      </c>
      <c r="B16" s="5" t="s">
        <v>2098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 t="s">
        <v>2871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0</v>
      </c>
      <c r="O16" s="29"/>
      <c r="P16" s="148"/>
      <c r="Q16" s="18"/>
      <c r="R16" s="49"/>
      <c r="S16" s="34">
        <v>0</v>
      </c>
      <c r="T16" s="53"/>
      <c r="U16" s="34">
        <v>0</v>
      </c>
      <c r="W16" s="34">
        <v>0</v>
      </c>
      <c r="AC16" s="34">
        <v>0</v>
      </c>
    </row>
    <row r="17" spans="1:29" x14ac:dyDescent="0.25">
      <c r="A17" s="5" t="s">
        <v>2099</v>
      </c>
      <c r="B17" s="5" t="s">
        <v>2100</v>
      </c>
      <c r="C17" s="29">
        <v>-1000</v>
      </c>
      <c r="D17" s="29">
        <v>-1000</v>
      </c>
      <c r="E17" s="29">
        <v>-1000</v>
      </c>
      <c r="F17" s="29">
        <v>-1000</v>
      </c>
      <c r="G17" s="29">
        <v>0</v>
      </c>
      <c r="H17" s="30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-1000</v>
      </c>
      <c r="O17" s="29"/>
      <c r="P17" s="148"/>
      <c r="Q17" s="18"/>
      <c r="R17" s="49"/>
      <c r="S17" s="34">
        <v>-1000</v>
      </c>
      <c r="T17" s="53"/>
      <c r="U17" s="34">
        <v>-1000</v>
      </c>
      <c r="W17" s="34">
        <v>-1000</v>
      </c>
      <c r="AC17" s="34">
        <v>-1000</v>
      </c>
    </row>
    <row r="18" spans="1:29" x14ac:dyDescent="0.25">
      <c r="A18" s="166" t="s">
        <v>2101</v>
      </c>
      <c r="B18" s="166" t="s">
        <v>2102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30" t="s">
        <v>2871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0</v>
      </c>
      <c r="O18" s="29"/>
      <c r="P18" s="148"/>
      <c r="Q18" s="18"/>
      <c r="R18" s="49"/>
      <c r="S18" s="34">
        <v>0</v>
      </c>
      <c r="T18" s="53"/>
      <c r="U18" s="34">
        <v>0</v>
      </c>
      <c r="W18" s="34">
        <v>0</v>
      </c>
      <c r="AC18" s="34">
        <v>0</v>
      </c>
    </row>
    <row r="19" spans="1:29" x14ac:dyDescent="0.25">
      <c r="A19" s="5" t="s">
        <v>2103</v>
      </c>
      <c r="B19" s="5" t="s">
        <v>2104</v>
      </c>
      <c r="C19" s="29">
        <v>0</v>
      </c>
      <c r="D19" s="29">
        <v>-1500</v>
      </c>
      <c r="E19" s="29">
        <v>0</v>
      </c>
      <c r="F19" s="29">
        <v>0</v>
      </c>
      <c r="G19" s="29">
        <v>0</v>
      </c>
      <c r="H19" s="30" t="s">
        <v>2871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v>0</v>
      </c>
      <c r="O19" s="29"/>
      <c r="P19" s="148"/>
      <c r="Q19" s="18"/>
      <c r="R19" s="49"/>
      <c r="S19" s="34">
        <v>0</v>
      </c>
      <c r="T19" s="53"/>
      <c r="U19" s="34">
        <v>0</v>
      </c>
      <c r="W19" s="34">
        <v>0</v>
      </c>
      <c r="AC19" s="34">
        <v>0</v>
      </c>
    </row>
    <row r="20" spans="1:29" x14ac:dyDescent="0.25">
      <c r="A20" s="5" t="s">
        <v>2105</v>
      </c>
      <c r="B20" s="5" t="s">
        <v>2106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 t="s">
        <v>2871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0</v>
      </c>
      <c r="O20" s="29"/>
      <c r="P20" s="148"/>
      <c r="Q20" s="18"/>
      <c r="R20" s="49"/>
      <c r="S20" s="34">
        <v>0</v>
      </c>
      <c r="T20" s="53"/>
      <c r="U20" s="34">
        <v>0</v>
      </c>
      <c r="W20" s="34">
        <v>0</v>
      </c>
      <c r="AC20" s="34">
        <v>0</v>
      </c>
    </row>
    <row r="21" spans="1:29" x14ac:dyDescent="0.25">
      <c r="A21" s="5"/>
      <c r="B21" s="5" t="s">
        <v>188</v>
      </c>
      <c r="C21" s="56">
        <v>-211000</v>
      </c>
      <c r="D21" s="56">
        <v>-280354.09999999998</v>
      </c>
      <c r="E21" s="56">
        <v>-221000</v>
      </c>
      <c r="F21" s="56">
        <v>-418730.14999999997</v>
      </c>
      <c r="G21" s="56">
        <v>197730.14999999997</v>
      </c>
      <c r="H21" s="56"/>
      <c r="I21" s="56">
        <v>0</v>
      </c>
      <c r="J21" s="56">
        <v>-40525</v>
      </c>
      <c r="K21" s="56">
        <v>0</v>
      </c>
      <c r="L21" s="56">
        <v>0</v>
      </c>
      <c r="M21" s="56">
        <v>0</v>
      </c>
      <c r="N21" s="57">
        <v>-261525</v>
      </c>
      <c r="O21" s="55"/>
      <c r="P21" s="17"/>
      <c r="R21" s="56">
        <v>0</v>
      </c>
      <c r="S21" s="128">
        <v>-261525</v>
      </c>
      <c r="T21" s="56">
        <v>0</v>
      </c>
      <c r="U21" s="128">
        <v>-261525</v>
      </c>
      <c r="V21" s="56">
        <v>0</v>
      </c>
      <c r="W21" s="128">
        <v>-261525</v>
      </c>
      <c r="AB21" s="56">
        <v>0</v>
      </c>
      <c r="AC21" s="128">
        <v>-261525</v>
      </c>
    </row>
    <row r="22" spans="1:29" x14ac:dyDescent="0.25">
      <c r="A22" s="5"/>
      <c r="B22" s="5"/>
      <c r="C22" s="38"/>
      <c r="D22" s="38"/>
      <c r="E22" s="38"/>
      <c r="F22" s="38"/>
      <c r="G22" s="38"/>
      <c r="H22" s="38"/>
      <c r="J22" s="53"/>
      <c r="N22" s="61"/>
      <c r="P22" s="17"/>
      <c r="S22" s="23"/>
      <c r="U22" s="23"/>
      <c r="W22" s="23"/>
      <c r="AC22" s="34">
        <v>0</v>
      </c>
    </row>
    <row r="23" spans="1:29" x14ac:dyDescent="0.25">
      <c r="A23" s="68" t="s">
        <v>36</v>
      </c>
      <c r="B23" s="5"/>
      <c r="J23" s="53"/>
      <c r="N23" s="61"/>
      <c r="P23" s="17"/>
      <c r="S23" s="23"/>
      <c r="U23" s="23"/>
      <c r="W23" s="23"/>
      <c r="AC23" s="34">
        <v>0</v>
      </c>
    </row>
    <row r="24" spans="1:29" x14ac:dyDescent="0.25">
      <c r="A24" s="68" t="s">
        <v>2107</v>
      </c>
      <c r="B24" s="5"/>
      <c r="J24" s="53"/>
      <c r="N24" s="61"/>
      <c r="P24" s="17"/>
      <c r="S24" s="23"/>
      <c r="U24" s="23"/>
      <c r="W24" s="23"/>
      <c r="AC24" s="34">
        <v>0</v>
      </c>
    </row>
    <row r="25" spans="1:29" x14ac:dyDescent="0.25">
      <c r="A25" s="5" t="s">
        <v>2108</v>
      </c>
      <c r="B25" s="5" t="s">
        <v>105</v>
      </c>
      <c r="C25" s="29">
        <v>0</v>
      </c>
      <c r="D25" s="29">
        <v>0</v>
      </c>
      <c r="E25" s="29">
        <v>136278</v>
      </c>
      <c r="F25" s="29">
        <v>91308.479999999996</v>
      </c>
      <c r="G25" s="29">
        <v>44969.520000000004</v>
      </c>
      <c r="H25" s="30">
        <v>0.3299837097697354</v>
      </c>
      <c r="I25" s="29">
        <v>0</v>
      </c>
      <c r="J25" s="29">
        <v>-2611</v>
      </c>
      <c r="K25" s="29">
        <v>0</v>
      </c>
      <c r="L25" s="29">
        <v>0</v>
      </c>
      <c r="M25" s="29">
        <v>0</v>
      </c>
      <c r="N25" s="31">
        <v>133667</v>
      </c>
      <c r="O25" s="29"/>
      <c r="P25" s="148"/>
      <c r="Q25" s="18"/>
      <c r="R25" s="49"/>
      <c r="S25" s="34">
        <v>133667</v>
      </c>
      <c r="T25" s="53"/>
      <c r="U25" s="34">
        <v>133667</v>
      </c>
      <c r="W25" s="34">
        <v>133667</v>
      </c>
      <c r="AC25" s="34">
        <v>133667</v>
      </c>
    </row>
    <row r="26" spans="1:29" x14ac:dyDescent="0.25">
      <c r="A26" s="5" t="s">
        <v>2109</v>
      </c>
      <c r="B26" s="5" t="s">
        <v>1679</v>
      </c>
      <c r="C26" s="29">
        <v>0</v>
      </c>
      <c r="D26" s="29">
        <v>0</v>
      </c>
      <c r="E26" s="29">
        <v>34070</v>
      </c>
      <c r="F26" s="29">
        <v>20397.689999999999</v>
      </c>
      <c r="G26" s="29">
        <v>13672.310000000001</v>
      </c>
      <c r="H26" s="30">
        <v>0.40130055767537426</v>
      </c>
      <c r="I26" s="29">
        <v>0</v>
      </c>
      <c r="J26" s="29">
        <v>-653</v>
      </c>
      <c r="K26" s="29">
        <v>0</v>
      </c>
      <c r="L26" s="29">
        <v>0</v>
      </c>
      <c r="M26" s="29">
        <v>0</v>
      </c>
      <c r="N26" s="31">
        <v>33417</v>
      </c>
      <c r="O26" s="29"/>
      <c r="P26" s="148"/>
      <c r="Q26" s="18"/>
      <c r="R26" s="49"/>
      <c r="S26" s="34">
        <v>33417</v>
      </c>
      <c r="T26" s="53"/>
      <c r="U26" s="34">
        <v>33417</v>
      </c>
      <c r="W26" s="34">
        <v>33417</v>
      </c>
      <c r="AC26" s="34">
        <v>33417</v>
      </c>
    </row>
    <row r="27" spans="1:29" x14ac:dyDescent="0.25">
      <c r="A27" s="5" t="s">
        <v>2110</v>
      </c>
      <c r="B27" s="5" t="s">
        <v>126</v>
      </c>
      <c r="C27" s="29">
        <v>0</v>
      </c>
      <c r="D27" s="29">
        <v>0</v>
      </c>
      <c r="E27" s="29">
        <v>2500</v>
      </c>
      <c r="F27" s="29">
        <v>687.82</v>
      </c>
      <c r="G27" s="29">
        <v>1812.1799999999998</v>
      </c>
      <c r="H27" s="30">
        <v>0.72487199999999996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2500</v>
      </c>
      <c r="O27" s="29"/>
      <c r="P27" s="148"/>
      <c r="Q27" s="18"/>
      <c r="R27" s="49"/>
      <c r="S27" s="34">
        <v>2500</v>
      </c>
      <c r="T27" s="53"/>
      <c r="U27" s="34">
        <v>2500</v>
      </c>
      <c r="W27" s="34">
        <v>2500</v>
      </c>
      <c r="AC27" s="34">
        <v>2500</v>
      </c>
    </row>
    <row r="28" spans="1:29" x14ac:dyDescent="0.25">
      <c r="A28" s="5" t="s">
        <v>2111</v>
      </c>
      <c r="B28" s="5" t="s">
        <v>88</v>
      </c>
      <c r="C28" s="29">
        <v>0</v>
      </c>
      <c r="D28" s="29">
        <v>0</v>
      </c>
      <c r="E28" s="29">
        <v>500</v>
      </c>
      <c r="F28" s="29">
        <v>0</v>
      </c>
      <c r="G28" s="29">
        <v>500</v>
      </c>
      <c r="H28" s="30">
        <v>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500</v>
      </c>
      <c r="O28" s="29"/>
      <c r="P28" s="148"/>
      <c r="Q28" s="18"/>
      <c r="R28" s="49"/>
      <c r="S28" s="34">
        <v>500</v>
      </c>
      <c r="T28" s="53"/>
      <c r="U28" s="34">
        <v>500</v>
      </c>
      <c r="W28" s="34">
        <v>500</v>
      </c>
      <c r="AC28" s="34">
        <v>500</v>
      </c>
    </row>
    <row r="29" spans="1:29" x14ac:dyDescent="0.25">
      <c r="A29" s="5" t="s">
        <v>2112</v>
      </c>
      <c r="B29" s="5" t="s">
        <v>2113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30" t="s">
        <v>2871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0</v>
      </c>
      <c r="O29" s="29"/>
      <c r="P29" s="148"/>
      <c r="Q29" s="18"/>
      <c r="R29" s="49"/>
      <c r="S29" s="34">
        <v>0</v>
      </c>
      <c r="T29" s="53"/>
      <c r="U29" s="34">
        <v>0</v>
      </c>
      <c r="W29" s="34">
        <v>0</v>
      </c>
      <c r="AC29" s="34">
        <v>0</v>
      </c>
    </row>
    <row r="30" spans="1:29" x14ac:dyDescent="0.25">
      <c r="A30" s="5" t="s">
        <v>2114</v>
      </c>
      <c r="B30" s="5" t="s">
        <v>143</v>
      </c>
      <c r="C30" s="29">
        <v>0</v>
      </c>
      <c r="D30" s="29">
        <v>0</v>
      </c>
      <c r="E30" s="29">
        <v>1000</v>
      </c>
      <c r="F30" s="29">
        <v>0</v>
      </c>
      <c r="G30" s="29">
        <v>1000</v>
      </c>
      <c r="H30" s="30">
        <v>1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1000</v>
      </c>
      <c r="O30" s="29"/>
      <c r="P30" s="148"/>
      <c r="Q30" s="18"/>
      <c r="R30" s="49"/>
      <c r="S30" s="34">
        <v>1000</v>
      </c>
      <c r="T30" s="53"/>
      <c r="U30" s="34">
        <v>1000</v>
      </c>
      <c r="W30" s="34">
        <v>1000</v>
      </c>
      <c r="AC30" s="34">
        <v>1000</v>
      </c>
    </row>
    <row r="31" spans="1:29" x14ac:dyDescent="0.25">
      <c r="A31" s="5" t="s">
        <v>2115</v>
      </c>
      <c r="B31" s="5" t="s">
        <v>92</v>
      </c>
      <c r="C31" s="29">
        <v>0</v>
      </c>
      <c r="D31" s="29">
        <v>0</v>
      </c>
      <c r="E31" s="29">
        <v>550</v>
      </c>
      <c r="F31" s="29">
        <v>0</v>
      </c>
      <c r="G31" s="29">
        <v>550</v>
      </c>
      <c r="H31" s="30">
        <v>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550</v>
      </c>
      <c r="O31" s="29"/>
      <c r="P31" s="148"/>
      <c r="Q31" s="18"/>
      <c r="R31" s="49"/>
      <c r="S31" s="34">
        <v>550</v>
      </c>
      <c r="T31" s="53"/>
      <c r="U31" s="34">
        <v>550</v>
      </c>
      <c r="W31" s="34">
        <v>550</v>
      </c>
      <c r="AC31" s="34">
        <v>550</v>
      </c>
    </row>
    <row r="32" spans="1:29" x14ac:dyDescent="0.25">
      <c r="B32" t="s">
        <v>2116</v>
      </c>
      <c r="C32" s="56">
        <v>0</v>
      </c>
      <c r="D32" s="56">
        <v>0</v>
      </c>
      <c r="E32" s="56">
        <v>174898</v>
      </c>
      <c r="F32" s="56">
        <v>112393.99</v>
      </c>
      <c r="G32" s="56">
        <v>62504.01</v>
      </c>
      <c r="H32" s="56"/>
      <c r="I32" s="56">
        <v>0</v>
      </c>
      <c r="J32" s="56">
        <v>-3264</v>
      </c>
      <c r="K32" s="56">
        <v>0</v>
      </c>
      <c r="L32" s="56">
        <v>0</v>
      </c>
      <c r="M32" s="56">
        <v>0</v>
      </c>
      <c r="N32" s="57">
        <v>171634</v>
      </c>
      <c r="O32" s="55"/>
      <c r="P32" s="17"/>
      <c r="R32" s="56">
        <v>0</v>
      </c>
      <c r="S32" s="56">
        <v>171634</v>
      </c>
      <c r="T32" s="56">
        <v>0</v>
      </c>
      <c r="U32" s="56">
        <v>171634</v>
      </c>
      <c r="V32" s="56">
        <v>0</v>
      </c>
      <c r="W32" s="56">
        <v>171634</v>
      </c>
      <c r="AB32" s="56">
        <v>0</v>
      </c>
      <c r="AC32" s="128">
        <v>171634</v>
      </c>
    </row>
    <row r="33" spans="1:29" x14ac:dyDescent="0.25">
      <c r="C33" s="38"/>
      <c r="D33" s="38"/>
      <c r="E33" s="38"/>
      <c r="F33" s="38"/>
      <c r="G33" s="38"/>
      <c r="H33" s="38"/>
      <c r="J33" s="53"/>
      <c r="N33" s="61"/>
      <c r="P33" s="17"/>
      <c r="S33" s="23"/>
      <c r="U33" s="23"/>
      <c r="W33" s="23"/>
      <c r="AC33" s="34">
        <v>0</v>
      </c>
    </row>
    <row r="34" spans="1:29" x14ac:dyDescent="0.25">
      <c r="A34" s="1" t="s">
        <v>2117</v>
      </c>
      <c r="J34" s="53"/>
      <c r="N34" s="61"/>
      <c r="P34" s="17"/>
      <c r="S34" s="23"/>
      <c r="U34" s="23"/>
      <c r="W34" s="23"/>
      <c r="AC34" s="34">
        <v>0</v>
      </c>
    </row>
    <row r="35" spans="1:29" x14ac:dyDescent="0.25">
      <c r="A35" s="5" t="s">
        <v>2118</v>
      </c>
      <c r="B35" s="5" t="s">
        <v>2119</v>
      </c>
      <c r="C35" s="29">
        <v>662879</v>
      </c>
      <c r="D35" s="29">
        <v>498558.09</v>
      </c>
      <c r="E35" s="29">
        <v>593084</v>
      </c>
      <c r="F35" s="29">
        <v>431547.11</v>
      </c>
      <c r="G35" s="29">
        <v>161536.89000000001</v>
      </c>
      <c r="H35" s="30">
        <v>0.27236764100869354</v>
      </c>
      <c r="I35" s="29">
        <v>0</v>
      </c>
      <c r="J35" s="29">
        <v>-4711</v>
      </c>
      <c r="K35" s="29">
        <v>0</v>
      </c>
      <c r="L35" s="29">
        <v>0</v>
      </c>
      <c r="M35" s="29">
        <v>0</v>
      </c>
      <c r="N35" s="31">
        <v>588373</v>
      </c>
      <c r="O35" s="29"/>
      <c r="P35" s="148"/>
      <c r="Q35" s="18"/>
      <c r="R35" s="49"/>
      <c r="S35" s="34">
        <v>588373</v>
      </c>
      <c r="T35" s="53"/>
      <c r="U35" s="34">
        <v>588373</v>
      </c>
      <c r="V35" s="3">
        <v>59241</v>
      </c>
      <c r="W35" s="34">
        <v>647614</v>
      </c>
      <c r="X35" s="634" t="s">
        <v>2120</v>
      </c>
      <c r="Y35" s="635"/>
      <c r="Z35" s="635"/>
      <c r="AA35" s="635"/>
      <c r="AC35" s="34">
        <v>588373</v>
      </c>
    </row>
    <row r="36" spans="1:29" x14ac:dyDescent="0.25">
      <c r="A36" s="5" t="s">
        <v>2121</v>
      </c>
      <c r="B36" s="5" t="s">
        <v>45</v>
      </c>
      <c r="C36" s="29">
        <v>205764</v>
      </c>
      <c r="D36" s="29">
        <v>177037.7</v>
      </c>
      <c r="E36" s="29">
        <v>159348</v>
      </c>
      <c r="F36" s="29">
        <v>132731.87</v>
      </c>
      <c r="G36" s="29">
        <v>26616.130000000005</v>
      </c>
      <c r="H36" s="30">
        <v>0.16703146572282052</v>
      </c>
      <c r="I36" s="29">
        <v>0</v>
      </c>
      <c r="J36" s="29">
        <v>4010</v>
      </c>
      <c r="K36" s="29">
        <v>0</v>
      </c>
      <c r="L36" s="29">
        <v>0</v>
      </c>
      <c r="M36" s="29">
        <v>0</v>
      </c>
      <c r="N36" s="31">
        <v>163358</v>
      </c>
      <c r="O36" s="29"/>
      <c r="P36" s="148"/>
      <c r="Q36" s="18"/>
      <c r="R36" s="49"/>
      <c r="S36" s="34">
        <v>163358</v>
      </c>
      <c r="T36" s="53"/>
      <c r="U36" s="34">
        <v>163358</v>
      </c>
      <c r="V36" s="3">
        <v>19550</v>
      </c>
      <c r="W36" s="34">
        <v>182908</v>
      </c>
      <c r="X36" s="634" t="s">
        <v>2120</v>
      </c>
      <c r="Y36" s="635"/>
      <c r="Z36" s="635"/>
      <c r="AA36" s="635"/>
      <c r="AC36" s="34">
        <v>163358</v>
      </c>
    </row>
    <row r="37" spans="1:29" x14ac:dyDescent="0.25">
      <c r="A37" s="5" t="s">
        <v>2122</v>
      </c>
      <c r="B37" s="5" t="s">
        <v>78</v>
      </c>
      <c r="C37" s="29">
        <v>0</v>
      </c>
      <c r="D37" s="29">
        <v>-7801.53</v>
      </c>
      <c r="E37" s="29">
        <v>0</v>
      </c>
      <c r="F37" s="29">
        <v>-5204.5</v>
      </c>
      <c r="G37" s="29">
        <v>5204.5</v>
      </c>
      <c r="H37" s="30" t="s">
        <v>2871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  <c r="O37" s="29"/>
      <c r="P37" s="148"/>
      <c r="Q37" s="18"/>
      <c r="R37" s="49"/>
      <c r="S37" s="34">
        <v>0</v>
      </c>
      <c r="T37" s="53"/>
      <c r="U37" s="34">
        <v>0</v>
      </c>
      <c r="W37" s="34">
        <v>0</v>
      </c>
      <c r="AC37" s="34">
        <v>0</v>
      </c>
    </row>
    <row r="38" spans="1:29" x14ac:dyDescent="0.25">
      <c r="A38" s="5" t="s">
        <v>2123</v>
      </c>
      <c r="B38" s="5" t="s">
        <v>80</v>
      </c>
      <c r="C38" s="29">
        <v>0</v>
      </c>
      <c r="D38" s="29">
        <v>45524.92</v>
      </c>
      <c r="E38" s="29">
        <v>0</v>
      </c>
      <c r="F38" s="29">
        <v>33411.57</v>
      </c>
      <c r="G38" s="29">
        <v>-33411.57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148"/>
      <c r="Q38" s="18"/>
      <c r="R38" s="49"/>
      <c r="S38" s="34">
        <v>0</v>
      </c>
      <c r="T38" s="53"/>
      <c r="U38" s="34">
        <v>0</v>
      </c>
      <c r="W38" s="34">
        <v>0</v>
      </c>
      <c r="AC38" s="34">
        <v>0</v>
      </c>
    </row>
    <row r="39" spans="1:29" x14ac:dyDescent="0.25">
      <c r="A39" s="5" t="s">
        <v>2124</v>
      </c>
      <c r="B39" s="5" t="s">
        <v>82</v>
      </c>
      <c r="C39" s="29">
        <v>0</v>
      </c>
      <c r="D39" s="29">
        <v>26364.45</v>
      </c>
      <c r="E39" s="29">
        <v>0</v>
      </c>
      <c r="F39" s="29">
        <v>17973.7</v>
      </c>
      <c r="G39" s="29">
        <v>-17973.7</v>
      </c>
      <c r="H39" s="30" t="s">
        <v>2871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  <c r="O39" s="29"/>
      <c r="P39" s="148"/>
      <c r="Q39" s="18"/>
      <c r="R39" s="49"/>
      <c r="S39" s="34">
        <v>0</v>
      </c>
      <c r="T39" s="53"/>
      <c r="U39" s="34">
        <v>0</v>
      </c>
      <c r="W39" s="34">
        <v>0</v>
      </c>
      <c r="AC39" s="34">
        <v>0</v>
      </c>
    </row>
    <row r="40" spans="1:29" x14ac:dyDescent="0.25">
      <c r="A40" s="5" t="s">
        <v>2125</v>
      </c>
      <c r="B40" s="5" t="s">
        <v>84</v>
      </c>
      <c r="C40" s="29">
        <v>0</v>
      </c>
      <c r="D40" s="29">
        <v>8252.39</v>
      </c>
      <c r="E40" s="29">
        <v>0</v>
      </c>
      <c r="F40" s="29">
        <v>5206.0600000000004</v>
      </c>
      <c r="G40" s="29">
        <v>-5206.0600000000004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  <c r="O40" s="29"/>
      <c r="P40" s="148"/>
      <c r="Q40" s="18"/>
      <c r="R40" s="49"/>
      <c r="S40" s="34">
        <v>0</v>
      </c>
      <c r="T40" s="53"/>
      <c r="U40" s="34">
        <v>0</v>
      </c>
      <c r="W40" s="34">
        <v>0</v>
      </c>
      <c r="AC40" s="34">
        <v>0</v>
      </c>
    </row>
    <row r="41" spans="1:29" x14ac:dyDescent="0.25">
      <c r="A41" s="5" t="s">
        <v>2126</v>
      </c>
      <c r="B41" s="5" t="s">
        <v>2127</v>
      </c>
      <c r="C41" s="29">
        <v>6500</v>
      </c>
      <c r="D41" s="29">
        <v>4174.9799999999996</v>
      </c>
      <c r="E41" s="29">
        <v>6500</v>
      </c>
      <c r="F41" s="29">
        <v>7235.07</v>
      </c>
      <c r="G41" s="29">
        <v>-735.06999999999971</v>
      </c>
      <c r="H41" s="30">
        <v>-0.11308769230769226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6500</v>
      </c>
      <c r="O41" s="29"/>
      <c r="P41" s="148"/>
      <c r="Q41" s="18"/>
      <c r="R41" s="49"/>
      <c r="S41" s="34">
        <v>6500</v>
      </c>
      <c r="T41" s="53"/>
      <c r="U41" s="34">
        <v>6500</v>
      </c>
      <c r="W41" s="34">
        <v>6500</v>
      </c>
      <c r="AC41" s="34">
        <v>6500</v>
      </c>
    </row>
    <row r="42" spans="1:29" x14ac:dyDescent="0.25">
      <c r="A42" s="5" t="s">
        <v>2128</v>
      </c>
      <c r="B42" s="5" t="s">
        <v>2129</v>
      </c>
      <c r="C42" s="29">
        <v>5000</v>
      </c>
      <c r="D42" s="29">
        <v>24489.07</v>
      </c>
      <c r="E42" s="29">
        <v>5000</v>
      </c>
      <c r="F42" s="29">
        <v>5976.37</v>
      </c>
      <c r="G42" s="29">
        <v>-976.36999999999989</v>
      </c>
      <c r="H42" s="30">
        <v>-0.19527399999999998</v>
      </c>
      <c r="I42" s="29">
        <v>0</v>
      </c>
      <c r="J42" s="29">
        <v>0</v>
      </c>
      <c r="K42" s="29">
        <v>0</v>
      </c>
      <c r="L42" s="29">
        <v>0</v>
      </c>
      <c r="M42" s="29">
        <v>205000</v>
      </c>
      <c r="N42" s="31">
        <v>210000</v>
      </c>
      <c r="O42" s="29"/>
      <c r="P42" s="148"/>
      <c r="Q42" s="18"/>
      <c r="R42" s="49"/>
      <c r="S42" s="34">
        <v>210000</v>
      </c>
      <c r="T42" s="53"/>
      <c r="U42" s="34">
        <v>210000</v>
      </c>
      <c r="W42" s="34">
        <v>210000</v>
      </c>
      <c r="AC42" s="34">
        <v>210000</v>
      </c>
    </row>
    <row r="43" spans="1:29" x14ac:dyDescent="0.25">
      <c r="A43" s="5" t="s">
        <v>2130</v>
      </c>
      <c r="B43" s="5" t="s">
        <v>2131</v>
      </c>
      <c r="C43" s="29">
        <v>5000</v>
      </c>
      <c r="D43" s="29">
        <v>0</v>
      </c>
      <c r="E43" s="29">
        <v>5000</v>
      </c>
      <c r="F43" s="29">
        <v>2706.8</v>
      </c>
      <c r="G43" s="29">
        <v>2293.1999999999998</v>
      </c>
      <c r="H43" s="30">
        <v>0.45863999999999994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5000</v>
      </c>
      <c r="O43" s="29"/>
      <c r="P43" s="148"/>
      <c r="Q43" s="18"/>
      <c r="R43" s="49"/>
      <c r="S43" s="34">
        <v>5000</v>
      </c>
      <c r="T43" s="53"/>
      <c r="U43" s="34">
        <v>5000</v>
      </c>
      <c r="W43" s="34">
        <v>5000</v>
      </c>
      <c r="AC43" s="34">
        <v>5000</v>
      </c>
    </row>
    <row r="44" spans="1:29" x14ac:dyDescent="0.25">
      <c r="A44" s="5" t="s">
        <v>2132</v>
      </c>
      <c r="B44" s="5" t="s">
        <v>2133</v>
      </c>
      <c r="C44" s="29">
        <v>0</v>
      </c>
      <c r="D44" s="29">
        <v>101.86</v>
      </c>
      <c r="E44" s="29">
        <v>0</v>
      </c>
      <c r="F44" s="29">
        <v>0</v>
      </c>
      <c r="G44" s="29">
        <v>0</v>
      </c>
      <c r="H44" s="30" t="s">
        <v>2871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1">
        <v>0</v>
      </c>
      <c r="O44" s="29"/>
      <c r="P44" s="148"/>
      <c r="Q44" s="18"/>
      <c r="R44" s="49"/>
      <c r="S44" s="34">
        <v>0</v>
      </c>
      <c r="T44" s="53"/>
      <c r="U44" s="34">
        <v>0</v>
      </c>
      <c r="W44" s="34">
        <v>0</v>
      </c>
      <c r="AC44" s="34">
        <v>0</v>
      </c>
    </row>
    <row r="45" spans="1:29" x14ac:dyDescent="0.25">
      <c r="A45" s="5" t="s">
        <v>2134</v>
      </c>
      <c r="B45" s="5" t="s">
        <v>88</v>
      </c>
      <c r="C45" s="29">
        <v>3000</v>
      </c>
      <c r="D45" s="29">
        <v>3105.11</v>
      </c>
      <c r="E45" s="29">
        <v>1000</v>
      </c>
      <c r="F45" s="29">
        <v>237.8</v>
      </c>
      <c r="G45" s="29">
        <v>762.2</v>
      </c>
      <c r="H45" s="30">
        <v>0.7622000000000001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1000</v>
      </c>
      <c r="O45" s="29"/>
      <c r="P45" s="148"/>
      <c r="Q45" s="18"/>
      <c r="R45" s="49"/>
      <c r="S45" s="34">
        <v>1000</v>
      </c>
      <c r="T45" s="53"/>
      <c r="U45" s="34">
        <v>1000</v>
      </c>
      <c r="W45" s="34">
        <v>1000</v>
      </c>
      <c r="AC45" s="34">
        <v>1000</v>
      </c>
    </row>
    <row r="46" spans="1:29" x14ac:dyDescent="0.25">
      <c r="A46" s="5" t="s">
        <v>2135</v>
      </c>
      <c r="B46" s="5" t="s">
        <v>2136</v>
      </c>
      <c r="C46" s="29">
        <v>12000</v>
      </c>
      <c r="D46" s="29">
        <v>4792.2700000000004</v>
      </c>
      <c r="E46" s="29">
        <v>12000</v>
      </c>
      <c r="F46" s="29">
        <v>3268.58</v>
      </c>
      <c r="G46" s="29">
        <v>8731.42</v>
      </c>
      <c r="H46" s="30">
        <v>0.72761833333333337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12000</v>
      </c>
      <c r="O46" s="29"/>
      <c r="P46" s="148"/>
      <c r="Q46" s="18"/>
      <c r="R46" s="49"/>
      <c r="S46" s="34">
        <v>12000</v>
      </c>
      <c r="T46" s="53"/>
      <c r="U46" s="34">
        <v>12000</v>
      </c>
      <c r="W46" s="34">
        <v>12000</v>
      </c>
      <c r="AC46" s="34">
        <v>12000</v>
      </c>
    </row>
    <row r="47" spans="1:29" x14ac:dyDescent="0.25">
      <c r="A47" s="5" t="s">
        <v>2137</v>
      </c>
      <c r="B47" s="5" t="s">
        <v>861</v>
      </c>
      <c r="C47" s="29">
        <v>0</v>
      </c>
      <c r="D47" s="29">
        <v>0</v>
      </c>
      <c r="E47" s="29">
        <v>0</v>
      </c>
      <c r="F47" s="29">
        <v>3432.55</v>
      </c>
      <c r="G47" s="29">
        <v>-3432.55</v>
      </c>
      <c r="H47" s="30" t="s">
        <v>2871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0</v>
      </c>
      <c r="O47" s="29"/>
      <c r="P47" s="148"/>
      <c r="Q47" s="18"/>
      <c r="R47" s="49"/>
      <c r="S47" s="34">
        <v>0</v>
      </c>
      <c r="T47" s="53"/>
      <c r="U47" s="34">
        <v>0</v>
      </c>
      <c r="W47" s="34">
        <v>0</v>
      </c>
      <c r="AC47" s="34">
        <v>0</v>
      </c>
    </row>
    <row r="48" spans="1:29" ht="18" customHeight="1" x14ac:dyDescent="0.25">
      <c r="A48" s="5" t="s">
        <v>2138</v>
      </c>
      <c r="B48" s="5" t="s">
        <v>309</v>
      </c>
      <c r="C48" s="29">
        <v>12000</v>
      </c>
      <c r="D48" s="29">
        <v>10137.15</v>
      </c>
      <c r="E48" s="29">
        <v>9000</v>
      </c>
      <c r="F48" s="29">
        <v>1050.94</v>
      </c>
      <c r="G48" s="29">
        <v>7949.0599999999995</v>
      </c>
      <c r="H48" s="30">
        <v>0.88322888888888884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9000</v>
      </c>
      <c r="O48" s="29"/>
      <c r="P48" s="148"/>
      <c r="Q48" s="18"/>
      <c r="R48" s="49"/>
      <c r="S48" s="34">
        <v>9000</v>
      </c>
      <c r="T48" s="53"/>
      <c r="U48" s="34">
        <v>9000</v>
      </c>
      <c r="W48" s="34">
        <v>9000</v>
      </c>
      <c r="AC48" s="34">
        <v>9000</v>
      </c>
    </row>
    <row r="49" spans="1:29" x14ac:dyDescent="0.25">
      <c r="A49" s="5" t="s">
        <v>2139</v>
      </c>
      <c r="B49" s="5" t="s">
        <v>2140</v>
      </c>
      <c r="C49" s="29">
        <v>30000</v>
      </c>
      <c r="D49" s="29">
        <v>28726.959999999999</v>
      </c>
      <c r="E49" s="29">
        <v>30000</v>
      </c>
      <c r="F49" s="29">
        <v>19082.79</v>
      </c>
      <c r="G49" s="29">
        <v>10917.21</v>
      </c>
      <c r="H49" s="30">
        <v>0.36390699999999998</v>
      </c>
      <c r="I49" s="29">
        <v>0</v>
      </c>
      <c r="J49" s="29">
        <v>0</v>
      </c>
      <c r="K49" s="29">
        <v>0</v>
      </c>
      <c r="L49" s="29">
        <v>15000</v>
      </c>
      <c r="M49" s="29">
        <v>0</v>
      </c>
      <c r="N49" s="31">
        <v>45000</v>
      </c>
      <c r="O49" s="29"/>
      <c r="P49" s="148"/>
      <c r="Q49" s="18"/>
      <c r="R49" s="49"/>
      <c r="S49" s="34">
        <v>45000</v>
      </c>
      <c r="T49" s="53"/>
      <c r="U49" s="34">
        <v>45000</v>
      </c>
      <c r="W49" s="34">
        <v>45000</v>
      </c>
      <c r="AC49" s="34">
        <v>45000</v>
      </c>
    </row>
    <row r="50" spans="1:29" x14ac:dyDescent="0.25">
      <c r="A50" s="5" t="s">
        <v>2141</v>
      </c>
      <c r="B50" s="5" t="s">
        <v>2142</v>
      </c>
      <c r="C50" s="29">
        <v>3000</v>
      </c>
      <c r="D50" s="29">
        <v>2843.43</v>
      </c>
      <c r="E50" s="29">
        <v>3000</v>
      </c>
      <c r="F50" s="29">
        <v>0</v>
      </c>
      <c r="G50" s="29">
        <v>3000</v>
      </c>
      <c r="H50" s="30">
        <v>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3000</v>
      </c>
      <c r="O50" s="29"/>
      <c r="P50" s="148"/>
      <c r="Q50" s="18"/>
      <c r="R50" s="49"/>
      <c r="S50" s="34">
        <v>3000</v>
      </c>
      <c r="T50" s="53"/>
      <c r="U50" s="34">
        <v>3000</v>
      </c>
      <c r="W50" s="34">
        <v>3000</v>
      </c>
      <c r="AC50" s="34">
        <v>3000</v>
      </c>
    </row>
    <row r="51" spans="1:29" x14ac:dyDescent="0.25">
      <c r="A51" s="5" t="s">
        <v>2143</v>
      </c>
      <c r="B51" s="5" t="s">
        <v>2144</v>
      </c>
      <c r="C51" s="29">
        <v>5000</v>
      </c>
      <c r="D51" s="29">
        <v>3849.18</v>
      </c>
      <c r="E51" s="29">
        <v>5000</v>
      </c>
      <c r="F51" s="29">
        <v>1325.97</v>
      </c>
      <c r="G51" s="29">
        <v>3674.0299999999997</v>
      </c>
      <c r="H51" s="30">
        <v>0.73480599999999996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1">
        <v>5000</v>
      </c>
      <c r="O51" s="29"/>
      <c r="P51" s="148"/>
      <c r="Q51" s="18"/>
      <c r="R51" s="49"/>
      <c r="S51" s="34">
        <v>5000</v>
      </c>
      <c r="T51" s="53"/>
      <c r="U51" s="34">
        <v>5000</v>
      </c>
      <c r="W51" s="34">
        <v>5000</v>
      </c>
      <c r="AC51" s="34">
        <v>5000</v>
      </c>
    </row>
    <row r="52" spans="1:29" x14ac:dyDescent="0.25">
      <c r="A52" s="5" t="s">
        <v>2145</v>
      </c>
      <c r="B52" s="5" t="s">
        <v>975</v>
      </c>
      <c r="C52" s="29">
        <v>0</v>
      </c>
      <c r="D52" s="29">
        <v>9486.1200000000008</v>
      </c>
      <c r="E52" s="29">
        <v>20000</v>
      </c>
      <c r="F52" s="29">
        <v>2026.88</v>
      </c>
      <c r="G52" s="29">
        <v>17973.12</v>
      </c>
      <c r="H52" s="30">
        <v>0.8986559999999999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20000</v>
      </c>
      <c r="O52" s="29"/>
      <c r="P52" s="148"/>
      <c r="Q52" s="18"/>
      <c r="R52" s="49"/>
      <c r="S52" s="34">
        <v>20000</v>
      </c>
      <c r="T52" s="53"/>
      <c r="U52" s="34">
        <v>20000</v>
      </c>
      <c r="W52" s="34">
        <v>20000</v>
      </c>
      <c r="X52" s="519"/>
      <c r="AC52" s="34">
        <v>20000</v>
      </c>
    </row>
    <row r="53" spans="1:29" x14ac:dyDescent="0.25">
      <c r="A53" s="5" t="s">
        <v>2146</v>
      </c>
      <c r="B53" s="5" t="s">
        <v>2147</v>
      </c>
      <c r="C53" s="29">
        <v>14000</v>
      </c>
      <c r="D53" s="29">
        <v>7781.62</v>
      </c>
      <c r="E53" s="29">
        <v>14500</v>
      </c>
      <c r="F53" s="29">
        <v>5567.37</v>
      </c>
      <c r="G53" s="29">
        <v>8932.630000000001</v>
      </c>
      <c r="H53" s="30">
        <v>0.6160434482758621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14500</v>
      </c>
      <c r="O53" s="29"/>
      <c r="P53" s="148"/>
      <c r="Q53" s="18"/>
      <c r="R53" s="49"/>
      <c r="S53" s="34">
        <v>14500</v>
      </c>
      <c r="T53" s="53"/>
      <c r="U53" s="34">
        <v>14500</v>
      </c>
      <c r="V53" s="633"/>
      <c r="W53" s="34">
        <v>14500</v>
      </c>
      <c r="X53" s="519"/>
      <c r="AC53" s="34">
        <v>14500</v>
      </c>
    </row>
    <row r="54" spans="1:29" x14ac:dyDescent="0.25">
      <c r="A54" s="5" t="s">
        <v>2148</v>
      </c>
      <c r="B54" s="5" t="s">
        <v>2149</v>
      </c>
      <c r="C54" s="29">
        <v>0</v>
      </c>
      <c r="D54" s="29">
        <v>9105.5300000000007</v>
      </c>
      <c r="E54" s="29">
        <v>0</v>
      </c>
      <c r="F54" s="29">
        <v>5736.94</v>
      </c>
      <c r="G54" s="29">
        <v>-5736.94</v>
      </c>
      <c r="H54" s="30" t="s">
        <v>2871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0</v>
      </c>
      <c r="O54" s="29"/>
      <c r="P54" s="148"/>
      <c r="Q54" s="18"/>
      <c r="R54" s="49"/>
      <c r="S54" s="34">
        <v>0</v>
      </c>
      <c r="T54" s="53"/>
      <c r="U54" s="34">
        <v>0</v>
      </c>
      <c r="V54" s="633"/>
      <c r="W54" s="34">
        <v>0</v>
      </c>
      <c r="X54" s="519"/>
      <c r="AC54" s="34">
        <v>0</v>
      </c>
    </row>
    <row r="55" spans="1:29" x14ac:dyDescent="0.25">
      <c r="A55" s="5" t="s">
        <v>2150</v>
      </c>
      <c r="B55" s="5" t="s">
        <v>2151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30" t="s">
        <v>2871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  <c r="O55" s="29"/>
      <c r="P55" s="148"/>
      <c r="Q55" s="18"/>
      <c r="R55" s="49"/>
      <c r="S55" s="34">
        <v>0</v>
      </c>
      <c r="T55" s="53"/>
      <c r="U55" s="34">
        <v>0</v>
      </c>
      <c r="V55" s="633"/>
      <c r="W55" s="34">
        <v>0</v>
      </c>
      <c r="X55" s="519"/>
      <c r="AC55" s="34">
        <v>0</v>
      </c>
    </row>
    <row r="56" spans="1:29" x14ac:dyDescent="0.25">
      <c r="A56" s="5" t="s">
        <v>2152</v>
      </c>
      <c r="B56" s="5" t="s">
        <v>2153</v>
      </c>
      <c r="C56" s="29">
        <v>5579</v>
      </c>
      <c r="D56" s="29">
        <v>16072.05</v>
      </c>
      <c r="E56" s="29">
        <v>0</v>
      </c>
      <c r="F56" s="29">
        <v>0</v>
      </c>
      <c r="G56" s="29">
        <v>0</v>
      </c>
      <c r="H56" s="30" t="s">
        <v>2871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0</v>
      </c>
      <c r="O56" s="29"/>
      <c r="P56" s="148"/>
      <c r="Q56" s="18"/>
      <c r="R56" s="49"/>
      <c r="S56" s="34">
        <v>0</v>
      </c>
      <c r="T56" s="53"/>
      <c r="U56" s="34">
        <v>0</v>
      </c>
      <c r="V56" s="633"/>
      <c r="W56" s="34">
        <v>0</v>
      </c>
      <c r="X56" s="519"/>
      <c r="AC56" s="34">
        <v>0</v>
      </c>
    </row>
    <row r="57" spans="1:29" x14ac:dyDescent="0.25">
      <c r="A57" s="5" t="s">
        <v>2154</v>
      </c>
      <c r="B57" s="54" t="s">
        <v>2155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30" t="s">
        <v>2871</v>
      </c>
      <c r="I57" s="29">
        <v>0</v>
      </c>
      <c r="J57" s="29">
        <v>0</v>
      </c>
      <c r="K57" s="29">
        <v>0</v>
      </c>
      <c r="L57" s="29">
        <v>0</v>
      </c>
      <c r="M57" s="29">
        <v>20000</v>
      </c>
      <c r="N57" s="31">
        <v>20000</v>
      </c>
      <c r="O57" s="29"/>
      <c r="P57" s="148"/>
      <c r="Q57" s="18"/>
      <c r="R57" s="49"/>
      <c r="S57" s="34">
        <v>20000</v>
      </c>
      <c r="T57" s="53"/>
      <c r="U57" s="34">
        <v>20000</v>
      </c>
      <c r="V57" s="633">
        <v>0</v>
      </c>
      <c r="W57" s="34">
        <v>20000</v>
      </c>
      <c r="X57" s="625"/>
      <c r="AC57" s="34">
        <v>20000</v>
      </c>
    </row>
    <row r="58" spans="1:29" x14ac:dyDescent="0.25">
      <c r="A58" s="5" t="s">
        <v>2156</v>
      </c>
      <c r="B58" s="5" t="s">
        <v>2157</v>
      </c>
      <c r="C58" s="29">
        <v>10000</v>
      </c>
      <c r="D58" s="29">
        <v>-6716.82</v>
      </c>
      <c r="E58" s="29">
        <v>2000</v>
      </c>
      <c r="F58" s="29">
        <v>0</v>
      </c>
      <c r="G58" s="29">
        <v>2000</v>
      </c>
      <c r="H58" s="30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1">
        <v>2000</v>
      </c>
      <c r="O58" s="29"/>
      <c r="P58" s="148"/>
      <c r="Q58" s="18"/>
      <c r="R58" s="49"/>
      <c r="S58" s="34">
        <v>2000</v>
      </c>
      <c r="T58" s="53"/>
      <c r="U58" s="34">
        <v>2000</v>
      </c>
      <c r="V58" s="633"/>
      <c r="W58" s="34">
        <v>2000</v>
      </c>
      <c r="X58" s="519"/>
      <c r="AC58" s="34">
        <v>2000</v>
      </c>
    </row>
    <row r="59" spans="1:29" x14ac:dyDescent="0.25">
      <c r="A59" s="5" t="s">
        <v>2894</v>
      </c>
      <c r="B59" s="5" t="s">
        <v>2895</v>
      </c>
      <c r="C59" s="29">
        <v>0</v>
      </c>
      <c r="D59" s="29">
        <v>0</v>
      </c>
      <c r="E59" s="29">
        <v>0</v>
      </c>
      <c r="F59" s="29">
        <v>1755.68</v>
      </c>
      <c r="G59" s="29">
        <v>-1755.68</v>
      </c>
      <c r="H59" s="30" t="s">
        <v>2871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1">
        <v>0</v>
      </c>
      <c r="O59" s="29"/>
      <c r="P59" s="148"/>
      <c r="Q59" s="18"/>
      <c r="R59" s="49"/>
      <c r="S59" s="34">
        <v>0</v>
      </c>
      <c r="T59" s="53"/>
      <c r="U59" s="34">
        <v>0</v>
      </c>
      <c r="V59" s="633"/>
      <c r="W59" s="34">
        <v>0</v>
      </c>
      <c r="X59" s="519"/>
      <c r="AC59" s="34">
        <v>0</v>
      </c>
    </row>
    <row r="60" spans="1:29" x14ac:dyDescent="0.25">
      <c r="A60" s="5" t="s">
        <v>2158</v>
      </c>
      <c r="B60" s="5" t="s">
        <v>2159</v>
      </c>
      <c r="C60" s="29">
        <v>29000</v>
      </c>
      <c r="D60" s="29">
        <v>50200.03</v>
      </c>
      <c r="E60" s="29">
        <v>3000</v>
      </c>
      <c r="F60" s="29">
        <v>212386.26</v>
      </c>
      <c r="G60" s="29">
        <v>-209386.26</v>
      </c>
      <c r="H60" s="30">
        <v>-69.795420000000007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3000</v>
      </c>
      <c r="O60" s="29"/>
      <c r="P60" s="148"/>
      <c r="Q60" s="18"/>
      <c r="R60" s="49"/>
      <c r="S60" s="34">
        <v>3000</v>
      </c>
      <c r="T60" s="53"/>
      <c r="U60" s="34">
        <v>3000</v>
      </c>
      <c r="V60" s="633"/>
      <c r="W60" s="34">
        <v>3000</v>
      </c>
      <c r="X60" s="519"/>
      <c r="AC60" s="34">
        <v>3000</v>
      </c>
    </row>
    <row r="61" spans="1:29" x14ac:dyDescent="0.25">
      <c r="A61" s="220" t="s">
        <v>2160</v>
      </c>
      <c r="B61" s="220" t="s">
        <v>2161</v>
      </c>
      <c r="C61" s="221">
        <v>-286652</v>
      </c>
      <c r="D61" s="221">
        <v>-286652</v>
      </c>
      <c r="E61" s="221">
        <v>-304517</v>
      </c>
      <c r="F61" s="221">
        <v>-228387</v>
      </c>
      <c r="G61" s="221">
        <v>-76130</v>
      </c>
      <c r="H61" s="222">
        <v>0.25000246291668443</v>
      </c>
      <c r="I61" s="221">
        <v>0</v>
      </c>
      <c r="J61" s="221">
        <v>1308.45</v>
      </c>
      <c r="K61" s="221">
        <v>0</v>
      </c>
      <c r="L61" s="221">
        <v>0</v>
      </c>
      <c r="M61" s="221">
        <v>0</v>
      </c>
      <c r="N61" s="31">
        <v>-303208.55</v>
      </c>
      <c r="O61" s="29"/>
      <c r="P61" s="148"/>
      <c r="Q61" s="525" t="s">
        <v>2933</v>
      </c>
      <c r="R61" s="626"/>
      <c r="S61" s="34">
        <v>-303208.55</v>
      </c>
      <c r="T61" s="381"/>
      <c r="U61" s="34">
        <v>-303208.55</v>
      </c>
      <c r="V61" s="544">
        <v>-26001</v>
      </c>
      <c r="W61" s="34">
        <v>-329209.55</v>
      </c>
      <c r="X61" s="519"/>
      <c r="AB61" s="544"/>
      <c r="AC61" s="34">
        <v>-303208.55</v>
      </c>
    </row>
    <row r="62" spans="1:29" x14ac:dyDescent="0.25">
      <c r="A62" s="220" t="s">
        <v>2162</v>
      </c>
      <c r="B62" s="220" t="s">
        <v>2163</v>
      </c>
      <c r="C62" s="221">
        <v>-286652</v>
      </c>
      <c r="D62" s="221">
        <v>-286652</v>
      </c>
      <c r="E62" s="221">
        <v>-304517</v>
      </c>
      <c r="F62" s="221">
        <v>-228387</v>
      </c>
      <c r="G62" s="221">
        <v>-76130</v>
      </c>
      <c r="H62" s="222">
        <v>0.25000246291668443</v>
      </c>
      <c r="I62" s="221">
        <v>0</v>
      </c>
      <c r="J62" s="221">
        <v>1308.45</v>
      </c>
      <c r="K62" s="221">
        <v>0</v>
      </c>
      <c r="L62" s="221">
        <v>0</v>
      </c>
      <c r="M62" s="221">
        <v>0</v>
      </c>
      <c r="N62" s="31">
        <v>-303208.55</v>
      </c>
      <c r="O62" s="29"/>
      <c r="P62" s="148"/>
      <c r="Q62" s="525" t="s">
        <v>2933</v>
      </c>
      <c r="R62" s="626"/>
      <c r="S62" s="34">
        <v>-303208.55</v>
      </c>
      <c r="T62" s="381"/>
      <c r="U62" s="34">
        <v>-303208.55</v>
      </c>
      <c r="V62" s="544">
        <v>-26001</v>
      </c>
      <c r="W62" s="34">
        <v>-329209.55</v>
      </c>
      <c r="X62" s="519"/>
      <c r="AB62" s="544"/>
      <c r="AC62" s="34">
        <v>-303208.55</v>
      </c>
    </row>
    <row r="63" spans="1:29" x14ac:dyDescent="0.25">
      <c r="A63" s="220" t="s">
        <v>2896</v>
      </c>
      <c r="B63" s="220" t="s">
        <v>2164</v>
      </c>
      <c r="C63" s="221">
        <v>0</v>
      </c>
      <c r="D63" s="221">
        <v>0</v>
      </c>
      <c r="E63" s="221">
        <v>-92278</v>
      </c>
      <c r="F63" s="221">
        <v>-69210</v>
      </c>
      <c r="G63" s="221">
        <v>-23068</v>
      </c>
      <c r="H63" s="222">
        <v>0.24998374477123475</v>
      </c>
      <c r="I63" s="221">
        <v>0</v>
      </c>
      <c r="J63" s="221">
        <v>396.5</v>
      </c>
      <c r="K63" s="221">
        <v>0</v>
      </c>
      <c r="L63" s="221">
        <v>0</v>
      </c>
      <c r="M63" s="221">
        <v>0</v>
      </c>
      <c r="N63" s="31">
        <v>-91881.5</v>
      </c>
      <c r="O63" s="29"/>
      <c r="P63" s="148"/>
      <c r="Q63" s="525" t="s">
        <v>2933</v>
      </c>
      <c r="R63" s="626"/>
      <c r="S63" s="34">
        <v>-91881.5</v>
      </c>
      <c r="T63" s="381"/>
      <c r="U63" s="34">
        <v>-91881.5</v>
      </c>
      <c r="V63" s="544">
        <v>-7879</v>
      </c>
      <c r="W63" s="34">
        <v>-99760.5</v>
      </c>
      <c r="AB63" s="544"/>
      <c r="AC63" s="34">
        <v>-91881.5</v>
      </c>
    </row>
    <row r="64" spans="1:29" x14ac:dyDescent="0.25">
      <c r="B64" t="s">
        <v>2165</v>
      </c>
      <c r="C64" s="56">
        <v>435418</v>
      </c>
      <c r="D64" s="56">
        <v>342780.56000000017</v>
      </c>
      <c r="E64" s="56">
        <v>167120</v>
      </c>
      <c r="F64" s="56">
        <v>361471.80999999994</v>
      </c>
      <c r="G64" s="56">
        <v>-194351.80999999997</v>
      </c>
      <c r="H64" s="56"/>
      <c r="I64" s="56">
        <v>0</v>
      </c>
      <c r="J64" s="56">
        <v>2312.4</v>
      </c>
      <c r="K64" s="56">
        <v>0</v>
      </c>
      <c r="L64" s="56">
        <v>15000</v>
      </c>
      <c r="M64" s="56">
        <v>225000</v>
      </c>
      <c r="N64" s="57">
        <v>409432.39999999997</v>
      </c>
      <c r="O64" s="55"/>
      <c r="P64" s="17"/>
      <c r="R64" s="56">
        <v>0</v>
      </c>
      <c r="S64" s="128">
        <v>409432.39999999997</v>
      </c>
      <c r="T64" s="56">
        <v>0</v>
      </c>
      <c r="U64" s="128">
        <v>409432.39999999997</v>
      </c>
      <c r="V64" s="56">
        <v>18910</v>
      </c>
      <c r="W64" s="128">
        <v>428342.39999999991</v>
      </c>
      <c r="AB64" s="56">
        <v>0</v>
      </c>
      <c r="AC64" s="128">
        <v>409432.39999999997</v>
      </c>
    </row>
    <row r="65" spans="1:29" x14ac:dyDescent="0.25">
      <c r="C65" s="38"/>
      <c r="D65" s="38"/>
      <c r="E65" s="38"/>
      <c r="F65" s="38"/>
      <c r="G65" s="38"/>
      <c r="H65" s="38"/>
      <c r="J65" s="53"/>
      <c r="N65" s="61"/>
      <c r="P65" s="17"/>
      <c r="S65" s="23"/>
      <c r="U65" s="23"/>
      <c r="W65" s="23"/>
      <c r="AC65" s="34">
        <v>0</v>
      </c>
    </row>
    <row r="66" spans="1:29" x14ac:dyDescent="0.25">
      <c r="N66" s="61"/>
      <c r="P66" s="17"/>
      <c r="S66" s="23"/>
      <c r="U66" s="23"/>
      <c r="W66" s="23"/>
      <c r="AC66" s="34">
        <v>0</v>
      </c>
    </row>
    <row r="67" spans="1:29" x14ac:dyDescent="0.25">
      <c r="A67" s="68" t="s">
        <v>2166</v>
      </c>
      <c r="J67" s="53"/>
      <c r="N67" s="61"/>
      <c r="P67" s="17"/>
      <c r="S67" s="23"/>
      <c r="U67" s="23"/>
      <c r="W67" s="23"/>
      <c r="AC67" s="34">
        <v>0</v>
      </c>
    </row>
    <row r="68" spans="1:29" x14ac:dyDescent="0.25">
      <c r="A68" s="5" t="s">
        <v>2167</v>
      </c>
      <c r="B68" s="5" t="s">
        <v>2168</v>
      </c>
      <c r="C68" s="29">
        <v>0</v>
      </c>
      <c r="D68" s="29">
        <v>2416.25</v>
      </c>
      <c r="E68" s="29">
        <v>0</v>
      </c>
      <c r="F68" s="29">
        <v>11093.26</v>
      </c>
      <c r="G68" s="29">
        <v>-11093.26</v>
      </c>
      <c r="H68" s="30" t="s">
        <v>2871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1">
        <v>0</v>
      </c>
      <c r="O68" s="29"/>
      <c r="P68" s="148"/>
      <c r="Q68" s="18"/>
      <c r="R68" s="49"/>
      <c r="S68" s="34">
        <v>0</v>
      </c>
      <c r="T68" s="53"/>
      <c r="U68" s="34">
        <v>0</v>
      </c>
      <c r="W68" s="34">
        <v>0</v>
      </c>
      <c r="AC68" s="34">
        <v>0</v>
      </c>
    </row>
    <row r="69" spans="1:29" x14ac:dyDescent="0.25">
      <c r="A69" s="5" t="s">
        <v>2571</v>
      </c>
      <c r="B69" s="5" t="s">
        <v>2897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1"/>
      <c r="O69" s="29"/>
      <c r="P69" s="148"/>
      <c r="Q69" s="18"/>
      <c r="R69" s="49"/>
      <c r="S69" s="34">
        <v>0</v>
      </c>
      <c r="T69" s="53"/>
      <c r="U69" s="34">
        <v>0</v>
      </c>
      <c r="W69" s="34">
        <v>0</v>
      </c>
      <c r="AC69" s="34">
        <v>0</v>
      </c>
    </row>
    <row r="70" spans="1:29" x14ac:dyDescent="0.25">
      <c r="A70" s="5" t="s">
        <v>2169</v>
      </c>
      <c r="B70" s="5" t="s">
        <v>2170</v>
      </c>
      <c r="C70" s="29">
        <v>0</v>
      </c>
      <c r="D70" s="29">
        <v>282.87</v>
      </c>
      <c r="E70" s="29">
        <v>0</v>
      </c>
      <c r="F70" s="29">
        <v>0</v>
      </c>
      <c r="G70" s="29">
        <v>0</v>
      </c>
      <c r="H70" s="30" t="s">
        <v>2871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1">
        <v>0</v>
      </c>
      <c r="O70" s="29"/>
      <c r="P70" s="148"/>
      <c r="Q70" s="18"/>
      <c r="R70" s="49"/>
      <c r="S70" s="34">
        <v>0</v>
      </c>
      <c r="T70" s="53"/>
      <c r="U70" s="34">
        <v>0</v>
      </c>
      <c r="W70" s="34">
        <v>0</v>
      </c>
      <c r="AC70" s="34">
        <v>0</v>
      </c>
    </row>
    <row r="71" spans="1:29" x14ac:dyDescent="0.25">
      <c r="A71" s="5" t="s">
        <v>2171</v>
      </c>
      <c r="B71" s="5" t="s">
        <v>2172</v>
      </c>
      <c r="C71" s="29">
        <v>45000</v>
      </c>
      <c r="D71" s="29">
        <v>58622.96</v>
      </c>
      <c r="E71" s="29">
        <v>50000</v>
      </c>
      <c r="F71" s="29">
        <v>31.29</v>
      </c>
      <c r="G71" s="29">
        <v>49968.71</v>
      </c>
      <c r="H71" s="30">
        <v>0.99937419999999999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1">
        <v>50000</v>
      </c>
      <c r="O71" s="29"/>
      <c r="P71" s="148"/>
      <c r="Q71" s="18"/>
      <c r="R71" s="49"/>
      <c r="S71" s="34">
        <v>50000</v>
      </c>
      <c r="T71" s="53"/>
      <c r="U71" s="34">
        <v>50000</v>
      </c>
      <c r="W71" s="34">
        <v>50000</v>
      </c>
      <c r="AC71" s="34">
        <v>50000</v>
      </c>
    </row>
    <row r="72" spans="1:29" x14ac:dyDescent="0.25">
      <c r="C72" s="47">
        <v>45000</v>
      </c>
      <c r="D72" s="47">
        <v>61322.080000000002</v>
      </c>
      <c r="E72" s="47">
        <v>50000</v>
      </c>
      <c r="F72" s="47">
        <v>11124.550000000001</v>
      </c>
      <c r="G72" s="47">
        <v>38875.449999999997</v>
      </c>
      <c r="H72" s="47"/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8">
        <v>50000</v>
      </c>
      <c r="O72" s="152"/>
      <c r="P72" s="17"/>
      <c r="R72" s="47">
        <v>0</v>
      </c>
      <c r="S72" s="170">
        <v>50000</v>
      </c>
      <c r="T72" s="47">
        <v>0</v>
      </c>
      <c r="U72" s="170">
        <v>50000</v>
      </c>
      <c r="V72" s="56">
        <v>0</v>
      </c>
      <c r="W72" s="170">
        <v>50000</v>
      </c>
      <c r="AB72" s="56">
        <v>0</v>
      </c>
      <c r="AC72" s="170">
        <v>50000</v>
      </c>
    </row>
    <row r="73" spans="1:29" x14ac:dyDescent="0.25">
      <c r="C73" s="49"/>
      <c r="D73" s="49"/>
      <c r="E73" s="49"/>
      <c r="F73" s="49"/>
      <c r="G73" s="49"/>
      <c r="H73" s="49"/>
      <c r="J73" s="53"/>
      <c r="N73" s="61"/>
      <c r="P73" s="17"/>
      <c r="S73" s="23"/>
      <c r="U73" s="23"/>
      <c r="W73" s="23"/>
      <c r="AC73" s="34">
        <v>0</v>
      </c>
    </row>
    <row r="74" spans="1:29" x14ac:dyDescent="0.25">
      <c r="A74" s="1" t="s">
        <v>2173</v>
      </c>
      <c r="C74" s="49"/>
      <c r="D74" s="49"/>
      <c r="E74" s="49"/>
      <c r="F74" s="49"/>
      <c r="G74" s="49"/>
      <c r="H74" s="49"/>
      <c r="J74" s="53"/>
      <c r="N74" s="61"/>
      <c r="P74" s="17"/>
      <c r="S74" s="23"/>
      <c r="U74" s="23"/>
      <c r="W74" s="23"/>
      <c r="AC74" s="34">
        <v>0</v>
      </c>
    </row>
    <row r="75" spans="1:29" x14ac:dyDescent="0.25">
      <c r="C75" s="49"/>
      <c r="D75" s="49"/>
      <c r="E75" s="49"/>
      <c r="F75" s="49"/>
      <c r="G75" s="49"/>
      <c r="H75" s="49"/>
      <c r="J75" s="53"/>
      <c r="N75" s="61"/>
      <c r="P75" s="17"/>
      <c r="S75" s="23"/>
      <c r="U75" s="23"/>
      <c r="W75" s="23"/>
      <c r="AC75" s="34">
        <v>0</v>
      </c>
    </row>
    <row r="76" spans="1:29" x14ac:dyDescent="0.25">
      <c r="A76" t="s">
        <v>2174</v>
      </c>
      <c r="B76" t="s">
        <v>2175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30" t="s">
        <v>2871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1">
        <v>0</v>
      </c>
      <c r="O76" s="29"/>
      <c r="P76" s="148"/>
      <c r="Q76" s="18"/>
      <c r="R76" s="49"/>
      <c r="S76" s="34">
        <v>0</v>
      </c>
      <c r="T76" s="53"/>
      <c r="U76" s="34">
        <v>0</v>
      </c>
      <c r="W76" s="34">
        <v>0</v>
      </c>
      <c r="AC76" s="34">
        <v>0</v>
      </c>
    </row>
    <row r="77" spans="1:29" x14ac:dyDescent="0.25">
      <c r="A77" s="5" t="s">
        <v>2176</v>
      </c>
      <c r="B77" s="5" t="s">
        <v>2177</v>
      </c>
      <c r="C77" s="29">
        <v>0</v>
      </c>
      <c r="D77" s="29">
        <v>0</v>
      </c>
      <c r="E77" s="29">
        <v>100000</v>
      </c>
      <c r="F77" s="29">
        <v>105945.69</v>
      </c>
      <c r="G77" s="29">
        <v>-5945.6900000000023</v>
      </c>
      <c r="H77" s="30">
        <v>-5.9456900000000021E-2</v>
      </c>
      <c r="I77" s="29">
        <v>-100000</v>
      </c>
      <c r="J77" s="29">
        <v>0</v>
      </c>
      <c r="K77" s="29">
        <v>0</v>
      </c>
      <c r="L77" s="29">
        <v>0</v>
      </c>
      <c r="M77" s="29">
        <v>130000</v>
      </c>
      <c r="N77" s="31">
        <v>130000</v>
      </c>
      <c r="O77" s="29"/>
      <c r="P77" s="148"/>
      <c r="Q77" s="18"/>
      <c r="R77" s="49"/>
      <c r="S77" s="34">
        <v>130000</v>
      </c>
      <c r="T77" s="53"/>
      <c r="U77" s="34">
        <v>130000</v>
      </c>
      <c r="W77" s="34">
        <v>130000</v>
      </c>
      <c r="AC77" s="34">
        <v>130000</v>
      </c>
    </row>
    <row r="78" spans="1:29" x14ac:dyDescent="0.25">
      <c r="A78" s="166" t="s">
        <v>2178</v>
      </c>
      <c r="B78" s="166" t="s">
        <v>2179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30" t="s">
        <v>2871</v>
      </c>
      <c r="I78" s="29">
        <v>0</v>
      </c>
      <c r="J78" s="29">
        <v>0</v>
      </c>
      <c r="K78" s="29">
        <v>0</v>
      </c>
      <c r="L78" s="29">
        <v>2500</v>
      </c>
      <c r="M78" s="29">
        <v>0</v>
      </c>
      <c r="N78" s="31">
        <v>2500</v>
      </c>
      <c r="O78" s="29"/>
      <c r="P78" s="148"/>
      <c r="Q78" s="18"/>
      <c r="R78" s="49"/>
      <c r="S78" s="34">
        <v>2500</v>
      </c>
      <c r="T78" s="53"/>
      <c r="U78" s="34">
        <v>2500</v>
      </c>
      <c r="W78" s="34">
        <v>2500</v>
      </c>
      <c r="AC78" s="34">
        <v>2500</v>
      </c>
    </row>
    <row r="79" spans="1:29" x14ac:dyDescent="0.25">
      <c r="A79" s="166" t="s">
        <v>2180</v>
      </c>
      <c r="B79" s="166" t="s">
        <v>2181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 t="s">
        <v>2871</v>
      </c>
      <c r="I79" s="29">
        <v>0</v>
      </c>
      <c r="J79" s="29">
        <v>0</v>
      </c>
      <c r="K79" s="29">
        <v>0</v>
      </c>
      <c r="L79" s="29">
        <v>2500</v>
      </c>
      <c r="M79" s="29">
        <v>0</v>
      </c>
      <c r="N79" s="31">
        <v>2500</v>
      </c>
      <c r="O79" s="29"/>
      <c r="P79" s="148"/>
      <c r="Q79" s="18"/>
      <c r="R79" s="49"/>
      <c r="S79" s="34">
        <v>2500</v>
      </c>
      <c r="T79" s="53"/>
      <c r="U79" s="34">
        <v>2500</v>
      </c>
      <c r="W79" s="34">
        <v>2500</v>
      </c>
      <c r="AC79" s="34">
        <v>2500</v>
      </c>
    </row>
    <row r="80" spans="1:29" x14ac:dyDescent="0.25">
      <c r="A80" s="5"/>
      <c r="B80" s="5"/>
      <c r="C80" s="47">
        <v>0</v>
      </c>
      <c r="D80" s="47">
        <v>0</v>
      </c>
      <c r="E80" s="47">
        <v>100000</v>
      </c>
      <c r="F80" s="47">
        <v>105945.69</v>
      </c>
      <c r="G80" s="47">
        <v>-5945.6900000000023</v>
      </c>
      <c r="H80" s="47">
        <v>-5.9456900000000021E-2</v>
      </c>
      <c r="I80" s="47">
        <v>-100000</v>
      </c>
      <c r="J80" s="47">
        <v>0</v>
      </c>
      <c r="K80" s="47">
        <v>0</v>
      </c>
      <c r="L80" s="47">
        <v>5000</v>
      </c>
      <c r="M80" s="47">
        <v>130000</v>
      </c>
      <c r="N80" s="48">
        <v>135000</v>
      </c>
      <c r="O80" s="152"/>
      <c r="P80" s="17"/>
      <c r="R80" s="47">
        <v>0</v>
      </c>
      <c r="S80" s="170">
        <v>135000</v>
      </c>
      <c r="T80" s="47">
        <v>0</v>
      </c>
      <c r="U80" s="170">
        <v>135000</v>
      </c>
      <c r="V80" s="47">
        <v>0</v>
      </c>
      <c r="W80" s="170">
        <v>135000</v>
      </c>
      <c r="AB80" s="56">
        <v>0</v>
      </c>
      <c r="AC80" s="170">
        <v>135000</v>
      </c>
    </row>
    <row r="81" spans="1:29" x14ac:dyDescent="0.25">
      <c r="A81" s="5"/>
      <c r="B81" s="5"/>
      <c r="C81" s="49"/>
      <c r="D81" s="49"/>
      <c r="E81" s="49"/>
      <c r="F81" s="49"/>
      <c r="G81" s="49"/>
      <c r="H81" s="49"/>
      <c r="J81" s="53"/>
      <c r="N81" s="61"/>
      <c r="P81" s="17"/>
      <c r="S81" s="23"/>
      <c r="U81" s="23"/>
      <c r="W81" s="23"/>
      <c r="AC81" s="34">
        <v>0</v>
      </c>
    </row>
    <row r="82" spans="1:29" x14ac:dyDescent="0.25">
      <c r="A82" s="68" t="s">
        <v>2182</v>
      </c>
      <c r="B82" s="5"/>
      <c r="J82" s="53"/>
      <c r="N82" s="61"/>
      <c r="P82" s="17"/>
      <c r="S82" s="23"/>
      <c r="U82" s="23"/>
      <c r="W82" s="23"/>
      <c r="AC82" s="34">
        <v>0</v>
      </c>
    </row>
    <row r="83" spans="1:29" x14ac:dyDescent="0.25">
      <c r="A83" s="5" t="s">
        <v>2183</v>
      </c>
      <c r="B83" s="5" t="s">
        <v>2184</v>
      </c>
      <c r="C83" s="29">
        <v>950000</v>
      </c>
      <c r="D83" s="29">
        <v>936507.91</v>
      </c>
      <c r="E83" s="29">
        <v>1070000</v>
      </c>
      <c r="F83" s="29">
        <v>525033.4</v>
      </c>
      <c r="G83" s="29">
        <v>544966.6</v>
      </c>
      <c r="H83" s="30">
        <v>0.50931457943925229</v>
      </c>
      <c r="I83" s="29">
        <v>0</v>
      </c>
      <c r="J83" s="29">
        <v>171025</v>
      </c>
      <c r="K83" s="29">
        <v>0</v>
      </c>
      <c r="L83" s="29">
        <v>0</v>
      </c>
      <c r="M83" s="29">
        <v>0</v>
      </c>
      <c r="N83" s="31">
        <v>1241025</v>
      </c>
      <c r="O83" s="29"/>
      <c r="P83" s="148"/>
      <c r="Q83" s="18" t="s">
        <v>2185</v>
      </c>
      <c r="R83" s="49">
        <v>-246000</v>
      </c>
      <c r="S83" s="34">
        <v>995025</v>
      </c>
      <c r="T83" s="53"/>
      <c r="U83" s="34">
        <v>1241025</v>
      </c>
      <c r="W83" s="34">
        <v>1241025</v>
      </c>
      <c r="AC83" s="34">
        <v>1241025</v>
      </c>
    </row>
    <row r="84" spans="1:29" x14ac:dyDescent="0.25">
      <c r="A84" s="5" t="s">
        <v>2186</v>
      </c>
      <c r="B84" s="5" t="s">
        <v>2187</v>
      </c>
      <c r="C84" s="29">
        <v>0</v>
      </c>
      <c r="D84" s="29">
        <v>-37012</v>
      </c>
      <c r="E84" s="29">
        <v>0</v>
      </c>
      <c r="F84" s="29">
        <v>0</v>
      </c>
      <c r="G84" s="29">
        <v>0</v>
      </c>
      <c r="H84" s="30" t="s">
        <v>2871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0</v>
      </c>
      <c r="O84" s="29"/>
      <c r="P84" s="148"/>
      <c r="Q84" s="18"/>
      <c r="R84" s="49"/>
      <c r="S84" s="34">
        <v>0</v>
      </c>
      <c r="T84" s="53"/>
      <c r="U84" s="34">
        <v>0</v>
      </c>
      <c r="W84" s="34">
        <v>0</v>
      </c>
      <c r="AC84" s="34">
        <v>0</v>
      </c>
    </row>
    <row r="85" spans="1:29" ht="24.75" x14ac:dyDescent="0.25">
      <c r="A85" s="166" t="s">
        <v>2188</v>
      </c>
      <c r="B85" s="166" t="s">
        <v>2189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 t="s">
        <v>2871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0</v>
      </c>
      <c r="O85" s="29"/>
      <c r="P85" s="148"/>
      <c r="R85" s="49"/>
      <c r="S85" s="34">
        <v>0</v>
      </c>
      <c r="T85" s="53"/>
      <c r="U85" s="34">
        <v>0</v>
      </c>
      <c r="V85" s="3">
        <v>10000</v>
      </c>
      <c r="W85" s="34">
        <v>10000</v>
      </c>
      <c r="X85" s="18" t="s">
        <v>2190</v>
      </c>
      <c r="AB85" s="3">
        <v>10000</v>
      </c>
      <c r="AC85" s="34">
        <v>10000</v>
      </c>
    </row>
    <row r="86" spans="1:29" x14ac:dyDescent="0.25">
      <c r="A86" s="5" t="s">
        <v>2191</v>
      </c>
      <c r="B86" s="5" t="s">
        <v>2192</v>
      </c>
      <c r="C86" s="29">
        <v>0</v>
      </c>
      <c r="D86" s="29">
        <v>708.3</v>
      </c>
      <c r="E86" s="29">
        <v>0</v>
      </c>
      <c r="F86" s="29">
        <v>3239.56</v>
      </c>
      <c r="G86" s="29">
        <v>-3239.56</v>
      </c>
      <c r="H86" s="30" t="s">
        <v>2871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  <c r="O86" s="29"/>
      <c r="P86" s="148"/>
      <c r="Q86" s="18"/>
      <c r="R86" s="49"/>
      <c r="S86" s="34">
        <v>0</v>
      </c>
      <c r="T86" s="53"/>
      <c r="U86" s="34">
        <v>0</v>
      </c>
      <c r="W86" s="34">
        <v>0</v>
      </c>
      <c r="AC86" s="34">
        <v>0</v>
      </c>
    </row>
    <row r="87" spans="1:29" x14ac:dyDescent="0.25">
      <c r="A87" s="5" t="s">
        <v>2193</v>
      </c>
      <c r="B87" s="5" t="s">
        <v>2192</v>
      </c>
      <c r="C87" s="29">
        <v>50000</v>
      </c>
      <c r="D87" s="29">
        <v>42023.41</v>
      </c>
      <c r="E87" s="29">
        <v>0</v>
      </c>
      <c r="F87" s="29">
        <v>0</v>
      </c>
      <c r="G87" s="29">
        <v>0</v>
      </c>
      <c r="H87" s="30" t="s">
        <v>2871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0</v>
      </c>
      <c r="O87" s="29"/>
      <c r="P87" s="148"/>
      <c r="Q87" s="18"/>
      <c r="R87" s="49"/>
      <c r="S87" s="34">
        <v>0</v>
      </c>
      <c r="T87" s="53"/>
      <c r="U87" s="34">
        <v>0</v>
      </c>
      <c r="W87" s="34">
        <v>0</v>
      </c>
      <c r="AC87" s="34">
        <v>0</v>
      </c>
    </row>
    <row r="88" spans="1:29" x14ac:dyDescent="0.25">
      <c r="B88" t="s">
        <v>2194</v>
      </c>
      <c r="C88" s="56">
        <v>1000000</v>
      </c>
      <c r="D88" s="56">
        <v>942227.62000000011</v>
      </c>
      <c r="E88" s="56">
        <v>1070000</v>
      </c>
      <c r="F88" s="56">
        <v>528272.96000000008</v>
      </c>
      <c r="G88" s="56">
        <v>541727.03999999992</v>
      </c>
      <c r="H88" s="56"/>
      <c r="I88" s="56">
        <v>0</v>
      </c>
      <c r="J88" s="56">
        <v>171025</v>
      </c>
      <c r="K88" s="56">
        <v>0</v>
      </c>
      <c r="L88" s="56">
        <v>0</v>
      </c>
      <c r="M88" s="56">
        <v>0</v>
      </c>
      <c r="N88" s="57">
        <v>1241025</v>
      </c>
      <c r="O88" s="55"/>
      <c r="P88" s="17"/>
      <c r="R88" s="56">
        <v>-246000</v>
      </c>
      <c r="S88" s="128">
        <v>995025</v>
      </c>
      <c r="T88" s="56">
        <v>0</v>
      </c>
      <c r="U88" s="128">
        <v>1241025</v>
      </c>
      <c r="V88" s="56">
        <v>10000</v>
      </c>
      <c r="W88" s="128">
        <v>1251025</v>
      </c>
      <c r="AB88" s="56">
        <v>10000</v>
      </c>
      <c r="AC88" s="128">
        <v>1251025</v>
      </c>
    </row>
    <row r="89" spans="1:29" x14ac:dyDescent="0.25">
      <c r="N89" s="61"/>
      <c r="P89" s="17"/>
      <c r="S89" s="23"/>
      <c r="U89" s="23"/>
      <c r="W89" s="23"/>
      <c r="AC89" s="23"/>
    </row>
    <row r="90" spans="1:29" x14ac:dyDescent="0.25">
      <c r="B90" t="s">
        <v>2195</v>
      </c>
      <c r="C90" s="420">
        <v>1480418</v>
      </c>
      <c r="D90" s="420">
        <v>1346330.2600000002</v>
      </c>
      <c r="E90" s="420">
        <v>1562018</v>
      </c>
      <c r="F90" s="420">
        <v>1119209</v>
      </c>
      <c r="G90" s="420">
        <v>442808.99999999994</v>
      </c>
      <c r="H90" s="420"/>
      <c r="I90" s="420">
        <v>-100000</v>
      </c>
      <c r="J90" s="420">
        <v>170073.4</v>
      </c>
      <c r="K90" s="420">
        <v>0</v>
      </c>
      <c r="L90" s="420">
        <v>20000</v>
      </c>
      <c r="M90" s="420">
        <v>355000</v>
      </c>
      <c r="N90" s="421">
        <v>2007091.4</v>
      </c>
      <c r="O90" s="152"/>
      <c r="P90" s="17"/>
      <c r="R90" s="420">
        <v>-246000</v>
      </c>
      <c r="S90" s="422">
        <v>1761091.4</v>
      </c>
      <c r="T90" s="420">
        <v>0</v>
      </c>
      <c r="U90" s="422">
        <v>2007091.4</v>
      </c>
      <c r="V90" s="132">
        <v>28910</v>
      </c>
      <c r="W90" s="422">
        <v>2036001.4</v>
      </c>
      <c r="AB90" s="132">
        <v>10000</v>
      </c>
      <c r="AC90" s="422">
        <v>2017091.4</v>
      </c>
    </row>
    <row r="91" spans="1:29" x14ac:dyDescent="0.25">
      <c r="N91" s="61"/>
      <c r="P91" s="17"/>
      <c r="S91" s="23"/>
      <c r="U91" s="23"/>
      <c r="W91" s="23"/>
      <c r="AC91" s="23"/>
    </row>
    <row r="92" spans="1:29" ht="15.75" thickBot="1" x14ac:dyDescent="0.3">
      <c r="A92" s="1" t="s">
        <v>2196</v>
      </c>
      <c r="C92" s="65">
        <v>1269418</v>
      </c>
      <c r="D92" s="65">
        <v>1065976.1600000001</v>
      </c>
      <c r="E92" s="65">
        <v>1341018</v>
      </c>
      <c r="F92" s="65">
        <v>700478.85000000009</v>
      </c>
      <c r="G92" s="65">
        <v>640539.14999999991</v>
      </c>
      <c r="H92" s="65"/>
      <c r="I92" s="65">
        <v>-100000</v>
      </c>
      <c r="J92" s="65">
        <v>129548.4</v>
      </c>
      <c r="K92" s="65">
        <v>0</v>
      </c>
      <c r="L92" s="65">
        <v>20000</v>
      </c>
      <c r="M92" s="65">
        <v>355000</v>
      </c>
      <c r="N92" s="66">
        <v>1745566.4</v>
      </c>
      <c r="O92" s="215"/>
      <c r="P92" s="17"/>
      <c r="R92" s="65">
        <v>-246000</v>
      </c>
      <c r="S92" s="139">
        <v>1499566.4</v>
      </c>
      <c r="T92" s="65">
        <v>0</v>
      </c>
      <c r="U92" s="139">
        <v>1745566.4</v>
      </c>
      <c r="V92" s="203">
        <v>28910</v>
      </c>
      <c r="W92" s="139">
        <v>1774476.4</v>
      </c>
      <c r="AB92" s="203">
        <v>10000</v>
      </c>
      <c r="AC92" s="139">
        <v>1755566.4</v>
      </c>
    </row>
    <row r="93" spans="1:29" s="5" customFormat="1" x14ac:dyDescent="0.25">
      <c r="H93" s="76"/>
      <c r="I93" s="74"/>
      <c r="J93" s="76"/>
      <c r="K93" s="74"/>
      <c r="L93" s="74"/>
      <c r="M93" s="74"/>
      <c r="N93" s="378"/>
      <c r="O93" s="74"/>
      <c r="P93" s="17"/>
      <c r="S93" s="23"/>
      <c r="U93" s="23"/>
      <c r="V93" s="29"/>
      <c r="W93" s="23"/>
      <c r="X93" s="519"/>
      <c r="AB93" s="29"/>
      <c r="AC93" s="34">
        <v>0</v>
      </c>
    </row>
    <row r="94" spans="1:29" s="5" customFormat="1" x14ac:dyDescent="0.2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520"/>
      <c r="O94" s="157"/>
      <c r="P94" s="17"/>
      <c r="S94" s="23"/>
      <c r="U94" s="23"/>
      <c r="V94" s="29"/>
      <c r="W94" s="23"/>
      <c r="X94" s="519"/>
      <c r="AB94" s="29"/>
      <c r="AC94" s="34">
        <v>0</v>
      </c>
    </row>
    <row r="95" spans="1:29" ht="18.75" x14ac:dyDescent="0.3">
      <c r="A95" s="394" t="s">
        <v>2197</v>
      </c>
      <c r="J95" s="53"/>
      <c r="N95" s="61"/>
      <c r="P95" s="17"/>
      <c r="S95" s="23"/>
      <c r="U95" s="23"/>
      <c r="W95" s="23"/>
      <c r="AC95" s="34">
        <v>0</v>
      </c>
    </row>
    <row r="96" spans="1:29" x14ac:dyDescent="0.25">
      <c r="A96" s="1" t="s">
        <v>29</v>
      </c>
      <c r="C96" s="464"/>
      <c r="D96" s="464"/>
      <c r="E96" s="464"/>
      <c r="F96" s="464"/>
      <c r="G96" s="464"/>
      <c r="H96" s="464"/>
      <c r="J96" s="53"/>
      <c r="N96" s="61"/>
      <c r="P96" s="17"/>
      <c r="S96" s="23"/>
      <c r="U96" s="23"/>
      <c r="W96" s="23"/>
      <c r="AC96" s="34">
        <v>0</v>
      </c>
    </row>
    <row r="97" spans="1:29" x14ac:dyDescent="0.25">
      <c r="A97" t="s">
        <v>2198</v>
      </c>
      <c r="B97" t="s">
        <v>2199</v>
      </c>
      <c r="C97" s="29">
        <v>-1000</v>
      </c>
      <c r="D97" s="29">
        <v>-600</v>
      </c>
      <c r="E97" s="29">
        <v>-1000</v>
      </c>
      <c r="F97" s="29">
        <v>-400</v>
      </c>
      <c r="G97" s="29">
        <v>-600</v>
      </c>
      <c r="H97" s="30">
        <v>0.6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1">
        <v>-1000</v>
      </c>
      <c r="O97" s="29"/>
      <c r="P97" s="148"/>
      <c r="Q97" s="18"/>
      <c r="R97" s="49"/>
      <c r="S97" s="34">
        <v>-1000</v>
      </c>
      <c r="T97" s="53"/>
      <c r="U97" s="34">
        <v>-1000</v>
      </c>
      <c r="W97" s="34">
        <v>-1000</v>
      </c>
      <c r="AC97" s="34">
        <v>-1000</v>
      </c>
    </row>
    <row r="98" spans="1:29" x14ac:dyDescent="0.25">
      <c r="A98" t="s">
        <v>2200</v>
      </c>
      <c r="B98" t="s">
        <v>2201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 t="s">
        <v>2871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31">
        <v>0</v>
      </c>
      <c r="O98" s="29"/>
      <c r="P98" s="148"/>
      <c r="Q98" s="18"/>
      <c r="R98" s="49"/>
      <c r="S98" s="34">
        <v>0</v>
      </c>
      <c r="T98" s="53"/>
      <c r="U98" s="34">
        <v>0</v>
      </c>
      <c r="W98" s="34">
        <v>0</v>
      </c>
      <c r="AC98" s="34">
        <v>0</v>
      </c>
    </row>
    <row r="99" spans="1:29" x14ac:dyDescent="0.25">
      <c r="A99" t="s">
        <v>2202</v>
      </c>
      <c r="B99" t="s">
        <v>2203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30" t="s">
        <v>2871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1">
        <v>0</v>
      </c>
      <c r="O99" s="29"/>
      <c r="P99" s="148"/>
      <c r="Q99" s="18"/>
      <c r="R99" s="49"/>
      <c r="S99" s="34">
        <v>0</v>
      </c>
      <c r="T99" s="53"/>
      <c r="U99" s="34">
        <v>0</v>
      </c>
      <c r="W99" s="34">
        <v>0</v>
      </c>
      <c r="AC99" s="34">
        <v>0</v>
      </c>
    </row>
    <row r="100" spans="1:29" x14ac:dyDescent="0.25">
      <c r="A100" t="s">
        <v>2204</v>
      </c>
      <c r="B100" t="s">
        <v>2205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 t="s">
        <v>2871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31">
        <v>0</v>
      </c>
      <c r="O100" s="29"/>
      <c r="P100" s="148"/>
      <c r="Q100" s="18"/>
      <c r="R100" s="49"/>
      <c r="S100" s="34">
        <v>0</v>
      </c>
      <c r="T100" s="53"/>
      <c r="U100" s="34">
        <v>0</v>
      </c>
      <c r="W100" s="34">
        <v>0</v>
      </c>
      <c r="AC100" s="34">
        <v>0</v>
      </c>
    </row>
    <row r="101" spans="1:29" x14ac:dyDescent="0.25">
      <c r="B101" t="s">
        <v>188</v>
      </c>
      <c r="C101" s="56">
        <v>-1000</v>
      </c>
      <c r="D101" s="56">
        <v>-600</v>
      </c>
      <c r="E101" s="56">
        <v>-1000</v>
      </c>
      <c r="F101" s="56">
        <v>-400</v>
      </c>
      <c r="G101" s="56">
        <v>-600</v>
      </c>
      <c r="H101" s="56"/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7">
        <v>-1000</v>
      </c>
      <c r="O101" s="55"/>
      <c r="P101" s="17"/>
      <c r="R101" s="56">
        <v>0</v>
      </c>
      <c r="S101" s="128">
        <v>-1000</v>
      </c>
      <c r="T101" s="56">
        <v>0</v>
      </c>
      <c r="U101" s="128">
        <v>-1000</v>
      </c>
      <c r="V101" s="56">
        <v>0</v>
      </c>
      <c r="W101" s="128">
        <v>-1000</v>
      </c>
      <c r="AB101" s="56">
        <v>0</v>
      </c>
      <c r="AC101" s="128">
        <v>-1000</v>
      </c>
    </row>
    <row r="102" spans="1:29" x14ac:dyDescent="0.25">
      <c r="C102" s="38"/>
      <c r="D102" s="38"/>
      <c r="E102" s="38"/>
      <c r="F102" s="38"/>
      <c r="G102" s="38"/>
      <c r="H102" s="38"/>
      <c r="J102" s="53"/>
      <c r="N102" s="61"/>
      <c r="P102" s="17"/>
      <c r="S102" s="23"/>
      <c r="U102" s="23"/>
      <c r="W102" s="23"/>
      <c r="AC102" s="34">
        <v>0</v>
      </c>
    </row>
    <row r="103" spans="1:29" x14ac:dyDescent="0.25">
      <c r="A103" s="1" t="s">
        <v>36</v>
      </c>
      <c r="C103" s="464"/>
      <c r="D103" s="464"/>
      <c r="E103" s="464"/>
      <c r="F103" s="464"/>
      <c r="G103" s="464"/>
      <c r="H103" s="464"/>
      <c r="J103" s="53"/>
      <c r="N103" s="61"/>
      <c r="P103" s="17"/>
      <c r="S103" s="23"/>
      <c r="U103" s="23"/>
      <c r="W103" s="23"/>
      <c r="AC103" s="34">
        <v>0</v>
      </c>
    </row>
    <row r="104" spans="1:29" x14ac:dyDescent="0.25">
      <c r="A104" s="1" t="s">
        <v>2206</v>
      </c>
      <c r="C104" s="464"/>
      <c r="D104" s="464"/>
      <c r="E104" s="464"/>
      <c r="F104" s="464"/>
      <c r="G104" s="464"/>
      <c r="H104" s="464"/>
      <c r="J104" s="53"/>
      <c r="N104" s="61"/>
      <c r="P104" s="17"/>
      <c r="S104" s="23"/>
      <c r="U104" s="23"/>
      <c r="W104" s="23"/>
      <c r="AC104" s="34">
        <v>0</v>
      </c>
    </row>
    <row r="105" spans="1:29" x14ac:dyDescent="0.25">
      <c r="A105" s="5" t="s">
        <v>2207</v>
      </c>
      <c r="B105" s="5" t="s">
        <v>2206</v>
      </c>
      <c r="C105" s="29">
        <v>58020</v>
      </c>
      <c r="D105" s="29">
        <v>47490.71</v>
      </c>
      <c r="E105" s="29">
        <v>55820</v>
      </c>
      <c r="F105" s="29">
        <v>44376.72</v>
      </c>
      <c r="G105" s="29">
        <v>11443.279999999999</v>
      </c>
      <c r="H105" s="30">
        <v>0.20500322465066281</v>
      </c>
      <c r="I105" s="29">
        <v>0</v>
      </c>
      <c r="J105" s="29">
        <v>1003</v>
      </c>
      <c r="K105" s="29">
        <v>0</v>
      </c>
      <c r="L105" s="29">
        <v>0</v>
      </c>
      <c r="M105" s="29">
        <v>0</v>
      </c>
      <c r="N105" s="31">
        <v>56823</v>
      </c>
      <c r="O105" s="29"/>
      <c r="P105" s="148"/>
      <c r="Q105" s="18"/>
      <c r="R105" s="49"/>
      <c r="S105" s="34">
        <v>56823</v>
      </c>
      <c r="T105" s="53"/>
      <c r="U105" s="34">
        <v>56823</v>
      </c>
      <c r="W105" s="34">
        <v>56823</v>
      </c>
      <c r="AC105" s="34">
        <v>56823</v>
      </c>
    </row>
    <row r="106" spans="1:29" x14ac:dyDescent="0.25">
      <c r="A106" s="5" t="s">
        <v>2208</v>
      </c>
      <c r="B106" s="5" t="s">
        <v>45</v>
      </c>
      <c r="C106" s="29">
        <v>15781</v>
      </c>
      <c r="D106" s="29">
        <v>15995.3</v>
      </c>
      <c r="E106" s="29">
        <v>16802</v>
      </c>
      <c r="F106" s="29">
        <v>8906.85</v>
      </c>
      <c r="G106" s="29">
        <v>7895.15</v>
      </c>
      <c r="H106" s="30">
        <v>0.46989346506368285</v>
      </c>
      <c r="I106" s="29">
        <v>0</v>
      </c>
      <c r="J106" s="29">
        <v>1381</v>
      </c>
      <c r="K106" s="29">
        <v>0</v>
      </c>
      <c r="L106" s="29">
        <v>0</v>
      </c>
      <c r="M106" s="29">
        <v>0</v>
      </c>
      <c r="N106" s="31">
        <v>18183</v>
      </c>
      <c r="O106" s="29"/>
      <c r="P106" s="148"/>
      <c r="Q106" s="18"/>
      <c r="R106" s="49"/>
      <c r="S106" s="34">
        <v>18183</v>
      </c>
      <c r="T106" s="53"/>
      <c r="U106" s="34">
        <v>18183</v>
      </c>
      <c r="W106" s="34">
        <v>18183</v>
      </c>
      <c r="AC106" s="34">
        <v>18183</v>
      </c>
    </row>
    <row r="107" spans="1:29" x14ac:dyDescent="0.25">
      <c r="A107" s="5" t="s">
        <v>2209</v>
      </c>
      <c r="B107" s="5" t="s">
        <v>78</v>
      </c>
      <c r="C107" s="29">
        <v>0</v>
      </c>
      <c r="D107" s="29">
        <v>430.85</v>
      </c>
      <c r="E107" s="29">
        <v>0</v>
      </c>
      <c r="F107" s="29">
        <v>0</v>
      </c>
      <c r="G107" s="29">
        <v>0</v>
      </c>
      <c r="H107" s="30" t="s">
        <v>2871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31">
        <v>0</v>
      </c>
      <c r="O107" s="29"/>
      <c r="P107" s="148"/>
      <c r="Q107" s="18"/>
      <c r="R107" s="49"/>
      <c r="S107" s="34">
        <v>0</v>
      </c>
      <c r="T107" s="53"/>
      <c r="U107" s="34">
        <v>0</v>
      </c>
      <c r="W107" s="34">
        <v>0</v>
      </c>
      <c r="AC107" s="34">
        <v>0</v>
      </c>
    </row>
    <row r="108" spans="1:29" x14ac:dyDescent="0.25">
      <c r="A108" s="5" t="s">
        <v>2210</v>
      </c>
      <c r="B108" s="5" t="s">
        <v>80</v>
      </c>
      <c r="C108" s="29">
        <v>0</v>
      </c>
      <c r="D108" s="29">
        <v>4385.84</v>
      </c>
      <c r="E108" s="29">
        <v>0</v>
      </c>
      <c r="F108" s="29">
        <v>-174.63</v>
      </c>
      <c r="G108" s="29">
        <v>174.63</v>
      </c>
      <c r="H108" s="30" t="s">
        <v>2871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1">
        <v>0</v>
      </c>
      <c r="O108" s="29"/>
      <c r="P108" s="148"/>
      <c r="Q108" s="18"/>
      <c r="R108" s="49"/>
      <c r="S108" s="34">
        <v>0</v>
      </c>
      <c r="T108" s="53"/>
      <c r="U108" s="34">
        <v>0</v>
      </c>
      <c r="W108" s="34">
        <v>0</v>
      </c>
      <c r="AC108" s="34">
        <v>0</v>
      </c>
    </row>
    <row r="109" spans="1:29" x14ac:dyDescent="0.25">
      <c r="A109" s="5" t="s">
        <v>2211</v>
      </c>
      <c r="B109" s="5" t="s">
        <v>84</v>
      </c>
      <c r="C109" s="29">
        <v>0</v>
      </c>
      <c r="D109" s="29">
        <v>829.12</v>
      </c>
      <c r="E109" s="29">
        <v>0</v>
      </c>
      <c r="F109" s="29">
        <v>0</v>
      </c>
      <c r="G109" s="29">
        <v>0</v>
      </c>
      <c r="H109" s="30" t="s">
        <v>2871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1">
        <v>0</v>
      </c>
      <c r="O109" s="29"/>
      <c r="P109" s="148"/>
      <c r="Q109" s="18"/>
      <c r="R109" s="49"/>
      <c r="S109" s="34">
        <v>0</v>
      </c>
      <c r="T109" s="53"/>
      <c r="U109" s="34">
        <v>0</v>
      </c>
      <c r="W109" s="34">
        <v>0</v>
      </c>
      <c r="AC109" s="34">
        <v>0</v>
      </c>
    </row>
    <row r="110" spans="1:29" x14ac:dyDescent="0.25">
      <c r="A110" s="5" t="s">
        <v>2212</v>
      </c>
      <c r="B110" s="5" t="s">
        <v>2213</v>
      </c>
      <c r="C110" s="29">
        <v>500</v>
      </c>
      <c r="D110" s="29">
        <v>0</v>
      </c>
      <c r="E110" s="29">
        <v>500</v>
      </c>
      <c r="F110" s="29">
        <v>0</v>
      </c>
      <c r="G110" s="29">
        <v>500</v>
      </c>
      <c r="H110" s="30">
        <v>1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31">
        <v>500</v>
      </c>
      <c r="O110" s="29"/>
      <c r="P110" s="148"/>
      <c r="Q110" s="18"/>
      <c r="R110" s="49"/>
      <c r="S110" s="34">
        <v>500</v>
      </c>
      <c r="T110" s="53"/>
      <c r="U110" s="34">
        <v>500</v>
      </c>
      <c r="W110" s="34">
        <v>500</v>
      </c>
      <c r="AC110" s="34">
        <v>500</v>
      </c>
    </row>
    <row r="111" spans="1:29" x14ac:dyDescent="0.25">
      <c r="A111" s="5" t="s">
        <v>2214</v>
      </c>
      <c r="B111" s="5" t="s">
        <v>2215</v>
      </c>
      <c r="C111" s="29">
        <v>1000</v>
      </c>
      <c r="D111" s="29">
        <v>294.08</v>
      </c>
      <c r="E111" s="29">
        <v>800</v>
      </c>
      <c r="F111" s="29">
        <v>374.69</v>
      </c>
      <c r="G111" s="29">
        <v>425.31</v>
      </c>
      <c r="H111" s="30">
        <v>0.53163749999999999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31">
        <v>800</v>
      </c>
      <c r="O111" s="29"/>
      <c r="P111" s="148"/>
      <c r="Q111" s="18"/>
      <c r="R111" s="49"/>
      <c r="S111" s="34">
        <v>800</v>
      </c>
      <c r="T111" s="53"/>
      <c r="U111" s="34">
        <v>800</v>
      </c>
      <c r="W111" s="34">
        <v>800</v>
      </c>
      <c r="AC111" s="34">
        <v>800</v>
      </c>
    </row>
    <row r="112" spans="1:29" x14ac:dyDescent="0.25">
      <c r="A112" s="5" t="s">
        <v>2216</v>
      </c>
      <c r="B112" s="5" t="s">
        <v>2217</v>
      </c>
      <c r="C112" s="29">
        <v>1000</v>
      </c>
      <c r="D112" s="29">
        <v>-110.88</v>
      </c>
      <c r="E112" s="29">
        <v>0</v>
      </c>
      <c r="F112" s="29">
        <v>645</v>
      </c>
      <c r="G112" s="29">
        <v>-645</v>
      </c>
      <c r="H112" s="30" t="s">
        <v>2871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31">
        <v>0</v>
      </c>
      <c r="O112" s="29"/>
      <c r="P112" s="148"/>
      <c r="Q112" s="18"/>
      <c r="R112" s="49"/>
      <c r="S112" s="34">
        <v>0</v>
      </c>
      <c r="T112" s="53"/>
      <c r="U112" s="34">
        <v>0</v>
      </c>
      <c r="W112" s="34">
        <v>0</v>
      </c>
      <c r="AC112" s="34">
        <v>0</v>
      </c>
    </row>
    <row r="113" spans="1:29" x14ac:dyDescent="0.25">
      <c r="A113" s="5" t="s">
        <v>2218</v>
      </c>
      <c r="B113" s="5" t="s">
        <v>141</v>
      </c>
      <c r="C113" s="29">
        <v>0</v>
      </c>
      <c r="D113" s="29">
        <v>0</v>
      </c>
      <c r="E113" s="29">
        <v>3000</v>
      </c>
      <c r="F113" s="29">
        <v>0</v>
      </c>
      <c r="G113" s="29">
        <v>3000</v>
      </c>
      <c r="H113" s="30">
        <v>1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31">
        <v>3000</v>
      </c>
      <c r="O113" s="29"/>
      <c r="P113" s="148"/>
      <c r="Q113" s="18"/>
      <c r="R113" s="49"/>
      <c r="S113" s="34">
        <v>3000</v>
      </c>
      <c r="T113" s="53"/>
      <c r="U113" s="34">
        <v>3000</v>
      </c>
      <c r="W113" s="34">
        <v>3000</v>
      </c>
      <c r="AC113" s="34">
        <v>3000</v>
      </c>
    </row>
    <row r="114" spans="1:29" x14ac:dyDescent="0.25">
      <c r="A114" s="5" t="s">
        <v>2219</v>
      </c>
      <c r="B114" s="5" t="s">
        <v>2220</v>
      </c>
      <c r="C114" s="29">
        <v>600</v>
      </c>
      <c r="D114" s="29">
        <v>197.5</v>
      </c>
      <c r="E114" s="29">
        <v>0</v>
      </c>
      <c r="F114" s="29">
        <v>325</v>
      </c>
      <c r="G114" s="29">
        <v>-325</v>
      </c>
      <c r="H114" s="30" t="s">
        <v>2871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31">
        <v>0</v>
      </c>
      <c r="O114" s="29"/>
      <c r="P114" s="148"/>
      <c r="Q114" s="18"/>
      <c r="R114" s="49"/>
      <c r="S114" s="34">
        <v>0</v>
      </c>
      <c r="T114" s="53"/>
      <c r="U114" s="34">
        <v>0</v>
      </c>
      <c r="W114" s="34">
        <v>0</v>
      </c>
      <c r="AC114" s="34">
        <v>0</v>
      </c>
    </row>
    <row r="115" spans="1:29" x14ac:dyDescent="0.25">
      <c r="A115" s="5" t="s">
        <v>2221</v>
      </c>
      <c r="B115" s="5" t="s">
        <v>150</v>
      </c>
      <c r="C115" s="29">
        <v>500</v>
      </c>
      <c r="D115" s="29">
        <v>232</v>
      </c>
      <c r="E115" s="29">
        <v>0</v>
      </c>
      <c r="F115" s="29">
        <v>589.04</v>
      </c>
      <c r="G115" s="29">
        <v>-589.04</v>
      </c>
      <c r="H115" s="30" t="s">
        <v>2871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31">
        <v>0</v>
      </c>
      <c r="O115" s="29"/>
      <c r="P115" s="148"/>
      <c r="Q115" s="18"/>
      <c r="R115" s="49"/>
      <c r="S115" s="34">
        <v>0</v>
      </c>
      <c r="T115" s="53"/>
      <c r="U115" s="34">
        <v>0</v>
      </c>
      <c r="W115" s="34">
        <v>0</v>
      </c>
      <c r="AC115" s="34">
        <v>0</v>
      </c>
    </row>
    <row r="116" spans="1:29" x14ac:dyDescent="0.25">
      <c r="A116" s="5" t="s">
        <v>2222</v>
      </c>
      <c r="B116" s="5" t="s">
        <v>2223</v>
      </c>
      <c r="C116" s="29">
        <v>1500</v>
      </c>
      <c r="D116" s="29">
        <v>972.88</v>
      </c>
      <c r="E116" s="29">
        <v>1500</v>
      </c>
      <c r="F116" s="29">
        <v>0</v>
      </c>
      <c r="G116" s="29">
        <v>1500</v>
      </c>
      <c r="H116" s="30">
        <v>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31">
        <v>1500</v>
      </c>
      <c r="O116" s="29"/>
      <c r="P116" s="148"/>
      <c r="Q116" s="18"/>
      <c r="R116" s="49"/>
      <c r="S116" s="34">
        <v>1500</v>
      </c>
      <c r="T116" s="53"/>
      <c r="U116" s="34">
        <v>1500</v>
      </c>
      <c r="W116" s="34">
        <v>1500</v>
      </c>
      <c r="AC116" s="34">
        <v>1500</v>
      </c>
    </row>
    <row r="117" spans="1:29" x14ac:dyDescent="0.25">
      <c r="A117" s="5" t="s">
        <v>2224</v>
      </c>
      <c r="B117" s="5" t="s">
        <v>2225</v>
      </c>
      <c r="C117" s="29">
        <v>6139</v>
      </c>
      <c r="D117" s="29">
        <v>3616</v>
      </c>
      <c r="E117" s="29">
        <v>3616</v>
      </c>
      <c r="F117" s="29">
        <v>3616</v>
      </c>
      <c r="G117" s="29">
        <v>0</v>
      </c>
      <c r="H117" s="30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31">
        <v>3616</v>
      </c>
      <c r="O117" s="29"/>
      <c r="P117" s="148"/>
      <c r="Q117" s="18"/>
      <c r="R117" s="49"/>
      <c r="S117" s="34">
        <v>3616</v>
      </c>
      <c r="T117" s="53"/>
      <c r="U117" s="34">
        <v>3616</v>
      </c>
      <c r="W117" s="34">
        <v>3616</v>
      </c>
      <c r="AC117" s="34">
        <v>3616</v>
      </c>
    </row>
    <row r="118" spans="1:29" x14ac:dyDescent="0.25">
      <c r="A118" s="5" t="s">
        <v>2226</v>
      </c>
      <c r="B118" s="5" t="s">
        <v>2227</v>
      </c>
      <c r="C118" s="29">
        <v>4000</v>
      </c>
      <c r="D118" s="29">
        <v>4000</v>
      </c>
      <c r="E118" s="29">
        <v>4000</v>
      </c>
      <c r="F118" s="29">
        <v>4000</v>
      </c>
      <c r="G118" s="29">
        <v>0</v>
      </c>
      <c r="H118" s="30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1">
        <v>4000</v>
      </c>
      <c r="O118" s="29"/>
      <c r="P118" s="148"/>
      <c r="Q118" s="18"/>
      <c r="R118" s="49"/>
      <c r="S118" s="34">
        <v>4000</v>
      </c>
      <c r="T118" s="53"/>
      <c r="U118" s="34">
        <v>4000</v>
      </c>
      <c r="W118" s="34">
        <v>4000</v>
      </c>
      <c r="AC118" s="34">
        <v>4000</v>
      </c>
    </row>
    <row r="119" spans="1:29" x14ac:dyDescent="0.25">
      <c r="B119" t="s">
        <v>2228</v>
      </c>
      <c r="C119" s="56">
        <v>89040</v>
      </c>
      <c r="D119" s="56">
        <v>78333.399999999994</v>
      </c>
      <c r="E119" s="56">
        <v>86038</v>
      </c>
      <c r="F119" s="56">
        <v>62658.670000000006</v>
      </c>
      <c r="G119" s="56">
        <v>23379.33</v>
      </c>
      <c r="H119" s="56"/>
      <c r="I119" s="56">
        <v>0</v>
      </c>
      <c r="J119" s="56">
        <v>2384</v>
      </c>
      <c r="K119" s="56">
        <v>0</v>
      </c>
      <c r="L119" s="56">
        <v>0</v>
      </c>
      <c r="M119" s="56">
        <v>0</v>
      </c>
      <c r="N119" s="57">
        <v>88422</v>
      </c>
      <c r="O119" s="55"/>
      <c r="P119" s="17"/>
      <c r="R119" s="56">
        <v>0</v>
      </c>
      <c r="S119" s="128">
        <v>88422</v>
      </c>
      <c r="T119" s="56">
        <v>0</v>
      </c>
      <c r="U119" s="128">
        <v>88422</v>
      </c>
      <c r="V119" s="56">
        <v>0</v>
      </c>
      <c r="W119" s="128">
        <v>88422</v>
      </c>
      <c r="AB119" s="56">
        <v>0</v>
      </c>
      <c r="AC119" s="128">
        <v>88422</v>
      </c>
    </row>
    <row r="120" spans="1:29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1"/>
      <c r="O120" s="29"/>
      <c r="P120" s="17"/>
      <c r="R120" s="3"/>
      <c r="S120" s="332"/>
      <c r="T120" s="3"/>
      <c r="U120" s="332"/>
      <c r="W120" s="332"/>
      <c r="AC120" s="332"/>
    </row>
    <row r="121" spans="1:29" ht="15.75" thickBot="1" x14ac:dyDescent="0.3">
      <c r="A121" s="1" t="s">
        <v>2229</v>
      </c>
      <c r="C121" s="196">
        <v>88040</v>
      </c>
      <c r="D121" s="196">
        <v>77733.399999999994</v>
      </c>
      <c r="E121" s="196">
        <v>85038</v>
      </c>
      <c r="F121" s="196">
        <v>62258.670000000006</v>
      </c>
      <c r="G121" s="196">
        <v>22779.33</v>
      </c>
      <c r="H121" s="196">
        <v>0</v>
      </c>
      <c r="I121" s="196">
        <v>0</v>
      </c>
      <c r="J121" s="196">
        <v>2384</v>
      </c>
      <c r="K121" s="196">
        <v>0</v>
      </c>
      <c r="L121" s="196">
        <v>0</v>
      </c>
      <c r="M121" s="196">
        <v>0</v>
      </c>
      <c r="N121" s="359">
        <v>87422</v>
      </c>
      <c r="O121" s="165"/>
      <c r="P121" s="17"/>
      <c r="R121" s="196">
        <v>0</v>
      </c>
      <c r="S121" s="197">
        <v>87422</v>
      </c>
      <c r="T121" s="196">
        <v>0</v>
      </c>
      <c r="U121" s="197">
        <v>87422</v>
      </c>
      <c r="V121" s="203">
        <v>0</v>
      </c>
      <c r="W121" s="197">
        <v>87422</v>
      </c>
      <c r="AB121" s="203">
        <v>0</v>
      </c>
      <c r="AC121" s="197">
        <v>87422</v>
      </c>
    </row>
    <row r="122" spans="1:29" x14ac:dyDescent="0.25">
      <c r="A122" s="1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521"/>
      <c r="O122" s="165"/>
      <c r="P122" s="17"/>
      <c r="R122" s="480"/>
      <c r="S122" s="522"/>
      <c r="T122" s="480"/>
      <c r="U122" s="522"/>
      <c r="V122" s="205"/>
      <c r="W122" s="522"/>
      <c r="AB122" s="205"/>
      <c r="AC122" s="522"/>
    </row>
    <row r="123" spans="1:29" ht="15.75" thickBot="1" x14ac:dyDescent="0.3">
      <c r="A123" s="1" t="s">
        <v>156</v>
      </c>
      <c r="B123" s="1"/>
      <c r="C123" s="196">
        <v>1357458</v>
      </c>
      <c r="D123" s="196">
        <v>1143709.56</v>
      </c>
      <c r="E123" s="196">
        <v>1426056</v>
      </c>
      <c r="F123" s="196">
        <v>762737.52000000014</v>
      </c>
      <c r="G123" s="196">
        <v>663318.47999999986</v>
      </c>
      <c r="H123" s="196">
        <v>0</v>
      </c>
      <c r="I123" s="196">
        <v>-100000</v>
      </c>
      <c r="J123" s="196">
        <v>131932.4</v>
      </c>
      <c r="K123" s="196">
        <v>0</v>
      </c>
      <c r="L123" s="196">
        <v>20000</v>
      </c>
      <c r="M123" s="196">
        <v>355000</v>
      </c>
      <c r="N123" s="359">
        <v>1832988.4</v>
      </c>
      <c r="O123" s="165"/>
      <c r="P123" s="17"/>
      <c r="R123" s="631">
        <v>-246000</v>
      </c>
      <c r="S123" s="197">
        <v>1586988.4</v>
      </c>
      <c r="T123" s="359">
        <v>0</v>
      </c>
      <c r="U123" s="359">
        <v>1832988.4</v>
      </c>
      <c r="V123" s="203">
        <v>28910</v>
      </c>
      <c r="W123" s="197">
        <v>1861898.4</v>
      </c>
      <c r="AB123" s="203">
        <v>10000</v>
      </c>
      <c r="AC123" s="197">
        <v>1842988.4</v>
      </c>
    </row>
    <row r="124" spans="1:29" x14ac:dyDescent="0.25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55"/>
      <c r="P124" s="17"/>
      <c r="S124" s="140"/>
      <c r="T124" s="141"/>
    </row>
    <row r="125" spans="1:29" s="5" customFormat="1" ht="16.5" thickBot="1" x14ac:dyDescent="0.3">
      <c r="A125"/>
      <c r="B125" s="80" t="s">
        <v>157</v>
      </c>
      <c r="C125" s="81"/>
      <c r="D125" s="82"/>
      <c r="E125" s="82"/>
      <c r="F125" s="81"/>
      <c r="G125" s="81"/>
      <c r="H125" s="83"/>
      <c r="I125" s="81"/>
      <c r="J125" s="81"/>
      <c r="K125" s="81"/>
      <c r="L125" s="82"/>
      <c r="M125" s="82"/>
      <c r="N125" s="258">
        <v>-525000</v>
      </c>
      <c r="O125" s="589"/>
      <c r="P125" s="17"/>
      <c r="Q125" s="28"/>
      <c r="R125" s="28"/>
      <c r="S125" s="28"/>
      <c r="T125" s="28"/>
      <c r="U125" s="28"/>
      <c r="V125" s="26"/>
      <c r="W125" s="28"/>
      <c r="X125" s="12"/>
      <c r="Y125" s="137"/>
      <c r="Z125" s="120"/>
      <c r="AA125" s="120"/>
      <c r="AB125" s="55"/>
      <c r="AC125" s="120"/>
    </row>
    <row r="126" spans="1:29" s="5" customFormat="1" ht="16.5" thickBot="1" x14ac:dyDescent="0.3">
      <c r="A126"/>
      <c r="B126" s="85" t="s">
        <v>158</v>
      </c>
      <c r="C126" s="86"/>
      <c r="D126" s="87"/>
      <c r="E126" s="87"/>
      <c r="F126" s="86"/>
      <c r="G126" s="86"/>
      <c r="H126" s="88"/>
      <c r="I126" s="86"/>
      <c r="J126" s="86"/>
      <c r="K126" s="86"/>
      <c r="L126" s="89">
        <v>-150000</v>
      </c>
      <c r="M126" s="87"/>
      <c r="N126" s="261">
        <v>1307988.3999999999</v>
      </c>
      <c r="O126" s="590"/>
      <c r="P126" s="17"/>
      <c r="Q126" s="91" t="s">
        <v>159</v>
      </c>
      <c r="R126" s="116"/>
      <c r="S126" s="93" t="s">
        <v>160</v>
      </c>
      <c r="T126" s="94"/>
      <c r="U126" s="93" t="s">
        <v>161</v>
      </c>
      <c r="V126" s="523"/>
      <c r="W126" s="95" t="s">
        <v>162</v>
      </c>
      <c r="X126" s="12"/>
      <c r="Y126" s="164"/>
      <c r="Z126" s="164"/>
      <c r="AA126" s="164"/>
      <c r="AB126" s="599"/>
      <c r="AC126" s="120"/>
    </row>
    <row r="127" spans="1:29" s="5" customFormat="1" ht="15.75" x14ac:dyDescent="0.25">
      <c r="A127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591"/>
      <c r="P127" s="17"/>
      <c r="Q127" s="96" t="s">
        <v>2230</v>
      </c>
      <c r="R127" s="117"/>
      <c r="S127" s="50">
        <v>130000</v>
      </c>
      <c r="T127" s="97"/>
      <c r="U127" s="50">
        <v>130000</v>
      </c>
      <c r="V127" s="97"/>
      <c r="W127" s="98">
        <v>130000</v>
      </c>
      <c r="X127" s="632"/>
      <c r="Y127" s="55"/>
      <c r="Z127" s="55"/>
      <c r="AA127" s="55"/>
      <c r="AB127" s="55"/>
      <c r="AC127" s="120"/>
    </row>
    <row r="128" spans="1:29" s="5" customFormat="1" ht="15.75" x14ac:dyDescent="0.25">
      <c r="A128"/>
      <c r="B128" s="99" t="s">
        <v>164</v>
      </c>
      <c r="C128" s="100"/>
      <c r="D128" s="101"/>
      <c r="E128" s="101"/>
      <c r="F128" s="100"/>
      <c r="G128" s="100"/>
      <c r="H128" s="102"/>
      <c r="I128" s="100"/>
      <c r="J128" s="100"/>
      <c r="K128" s="100"/>
      <c r="L128" s="101"/>
      <c r="M128" s="101"/>
      <c r="N128" s="103">
        <v>150000</v>
      </c>
      <c r="O128" s="590"/>
      <c r="P128" s="17"/>
      <c r="Q128" s="96" t="s">
        <v>2231</v>
      </c>
      <c r="R128" s="117"/>
      <c r="S128" s="50">
        <v>20000</v>
      </c>
      <c r="T128" s="97"/>
      <c r="U128" s="50">
        <v>20000</v>
      </c>
      <c r="V128" s="97"/>
      <c r="W128" s="98">
        <v>20000</v>
      </c>
      <c r="X128" s="632"/>
      <c r="Y128" s="55"/>
      <c r="Z128" s="55"/>
      <c r="AA128" s="55"/>
      <c r="AB128" s="55"/>
      <c r="AC128" s="120"/>
    </row>
    <row r="129" spans="1:29" x14ac:dyDescent="0.25">
      <c r="P129" s="17"/>
      <c r="Q129" s="434"/>
      <c r="R129" s="117"/>
      <c r="S129" s="50"/>
      <c r="T129" s="97"/>
      <c r="U129" s="50"/>
      <c r="V129" s="97"/>
      <c r="W129" s="98"/>
      <c r="X129" s="12"/>
      <c r="Y129" s="55"/>
      <c r="Z129" s="55"/>
      <c r="AA129" s="55"/>
      <c r="AB129" s="55"/>
      <c r="AC129" s="120"/>
    </row>
    <row r="130" spans="1:29" s="5" customFormat="1" x14ac:dyDescent="0.25">
      <c r="A130" s="209"/>
      <c r="C130" s="229"/>
      <c r="D130" s="229"/>
      <c r="F130" s="211"/>
      <c r="P130" s="17"/>
      <c r="Q130" s="434"/>
      <c r="R130" s="117"/>
      <c r="S130" s="435"/>
      <c r="T130" s="97"/>
      <c r="U130" s="435"/>
      <c r="V130" s="97"/>
      <c r="W130" s="436">
        <v>0</v>
      </c>
      <c r="X130" s="12"/>
      <c r="Y130" s="55"/>
      <c r="Z130" s="55"/>
      <c r="AA130" s="55"/>
      <c r="AB130" s="55"/>
      <c r="AC130" s="120"/>
    </row>
    <row r="131" spans="1:29" s="5" customFormat="1" x14ac:dyDescent="0.25">
      <c r="A131" s="209"/>
      <c r="C131" s="160"/>
      <c r="D131" s="160"/>
      <c r="E131" s="160"/>
      <c r="F131" s="160"/>
      <c r="G131" s="160"/>
      <c r="H131" s="160"/>
      <c r="P131" s="17"/>
      <c r="Q131" s="96"/>
      <c r="R131" s="117"/>
      <c r="S131" s="50"/>
      <c r="T131" s="97"/>
      <c r="U131" s="50"/>
      <c r="V131" s="97"/>
      <c r="W131" s="98"/>
      <c r="X131" s="12"/>
      <c r="Y131" s="55"/>
      <c r="Z131" s="55"/>
      <c r="AA131" s="55"/>
      <c r="AB131" s="55"/>
      <c r="AC131" s="120"/>
    </row>
    <row r="132" spans="1:29" x14ac:dyDescent="0.25">
      <c r="A132" s="104" t="s">
        <v>165</v>
      </c>
      <c r="C132" s="178"/>
      <c r="D132" s="178"/>
      <c r="E132" s="178"/>
      <c r="F132" s="178"/>
      <c r="G132" s="178"/>
      <c r="H132" s="178"/>
      <c r="P132" s="17"/>
      <c r="Q132" s="96"/>
      <c r="R132" s="117"/>
      <c r="S132" s="50"/>
      <c r="T132" s="97"/>
      <c r="U132" s="50"/>
      <c r="V132" s="97"/>
      <c r="W132" s="98"/>
      <c r="X132" s="12"/>
      <c r="Y132" s="55"/>
      <c r="Z132" s="55"/>
      <c r="AA132" s="55"/>
      <c r="AB132" s="55"/>
      <c r="AC132" s="120"/>
    </row>
    <row r="133" spans="1:29" x14ac:dyDescent="0.25">
      <c r="A133" s="105" t="s">
        <v>166</v>
      </c>
      <c r="B133" s="106" t="s">
        <v>167</v>
      </c>
      <c r="C133" s="107">
        <v>942444</v>
      </c>
      <c r="D133" s="107">
        <v>817776.14</v>
      </c>
      <c r="E133" s="107">
        <v>995402</v>
      </c>
      <c r="F133" s="107">
        <v>783720.48</v>
      </c>
      <c r="G133" s="107">
        <v>211681.52000000002</v>
      </c>
      <c r="H133" s="107"/>
      <c r="I133" s="107">
        <v>0</v>
      </c>
      <c r="J133" s="107">
        <v>-1581</v>
      </c>
      <c r="K133" s="107">
        <v>0</v>
      </c>
      <c r="L133" s="107">
        <v>0</v>
      </c>
      <c r="M133" s="107">
        <v>0</v>
      </c>
      <c r="N133" s="107">
        <v>993821</v>
      </c>
      <c r="O133" s="191"/>
      <c r="P133" s="17"/>
      <c r="Q133" s="96"/>
      <c r="R133" s="117"/>
      <c r="S133" s="50"/>
      <c r="T133" s="97"/>
      <c r="U133" s="50"/>
      <c r="V133" s="97"/>
      <c r="W133" s="98"/>
      <c r="X133" s="632"/>
      <c r="Y133" s="55"/>
      <c r="Z133" s="55"/>
      <c r="AA133" s="55"/>
      <c r="AB133" s="55"/>
      <c r="AC133" s="120"/>
    </row>
    <row r="134" spans="1:29" s="120" customFormat="1" x14ac:dyDescent="0.25">
      <c r="P134" s="158"/>
      <c r="Q134" s="96"/>
      <c r="R134" s="117"/>
      <c r="S134" s="50"/>
      <c r="T134" s="97"/>
      <c r="U134" s="50"/>
      <c r="V134" s="97"/>
      <c r="W134" s="98"/>
      <c r="X134" s="12"/>
      <c r="Y134" s="55"/>
      <c r="Z134" s="55"/>
      <c r="AA134" s="55"/>
      <c r="AB134" s="55"/>
    </row>
    <row r="135" spans="1:29" s="5" customFormat="1" x14ac:dyDescent="0.25">
      <c r="C135" s="29"/>
      <c r="D135" s="29"/>
      <c r="E135" s="29"/>
      <c r="F135" s="29"/>
      <c r="G135" s="29"/>
      <c r="H135" s="29"/>
      <c r="I135" s="55"/>
      <c r="J135" s="55"/>
      <c r="K135" s="120"/>
      <c r="P135" s="17"/>
      <c r="Q135" s="96"/>
      <c r="R135" s="117"/>
      <c r="S135" s="50"/>
      <c r="T135" s="97"/>
      <c r="U135" s="50"/>
      <c r="V135" s="97"/>
      <c r="W135" s="98"/>
      <c r="X135" s="12"/>
      <c r="Y135" s="55"/>
      <c r="Z135" s="55"/>
      <c r="AA135" s="55"/>
      <c r="AB135" s="55"/>
      <c r="AC135" s="120"/>
    </row>
    <row r="136" spans="1:29" s="5" customFormat="1" x14ac:dyDescent="0.25">
      <c r="C136" s="29"/>
      <c r="D136" s="29"/>
      <c r="E136" s="29"/>
      <c r="F136" s="29"/>
      <c r="G136" s="333"/>
      <c r="H136" s="29"/>
      <c r="I136" s="29"/>
      <c r="J136" s="29"/>
      <c r="P136" s="17"/>
      <c r="Q136" s="96"/>
      <c r="R136" s="117"/>
      <c r="S136" s="50"/>
      <c r="T136" s="97"/>
      <c r="U136" s="50"/>
      <c r="V136" s="97"/>
      <c r="W136" s="98"/>
      <c r="X136" s="12"/>
      <c r="Y136" s="55"/>
      <c r="Z136" s="55"/>
      <c r="AA136" s="55"/>
      <c r="AB136" s="55"/>
      <c r="AC136" s="120"/>
    </row>
    <row r="137" spans="1:29" ht="15.75" thickBot="1" x14ac:dyDescent="0.3">
      <c r="C137" s="29"/>
      <c r="D137" s="29"/>
      <c r="E137" s="29"/>
      <c r="F137" s="29"/>
      <c r="G137" s="29"/>
      <c r="H137" s="29"/>
      <c r="I137" s="29"/>
      <c r="J137" s="191"/>
      <c r="K137" s="5"/>
      <c r="P137" s="17"/>
      <c r="Q137" s="109"/>
      <c r="R137" s="117"/>
      <c r="S137" s="39"/>
      <c r="T137" s="97"/>
      <c r="U137" s="39"/>
      <c r="V137" s="97"/>
      <c r="W137" s="110"/>
      <c r="X137" s="12"/>
      <c r="Y137" s="55"/>
      <c r="Z137" s="55"/>
      <c r="AA137" s="55"/>
      <c r="AB137" s="55"/>
      <c r="AC137" s="120"/>
    </row>
    <row r="138" spans="1:29" ht="15.75" thickBot="1" x14ac:dyDescent="0.3">
      <c r="C138" s="191"/>
      <c r="D138" s="191"/>
      <c r="E138" s="191"/>
      <c r="F138" s="191"/>
      <c r="G138" s="191"/>
      <c r="H138" s="191"/>
      <c r="I138" s="191"/>
      <c r="J138" s="334"/>
      <c r="K138" s="5"/>
      <c r="P138" s="17"/>
      <c r="Q138" s="111" t="s">
        <v>168</v>
      </c>
      <c r="R138" s="121"/>
      <c r="S138" s="113">
        <v>150000</v>
      </c>
      <c r="T138" s="114"/>
      <c r="U138" s="113">
        <v>150000</v>
      </c>
      <c r="V138" s="325"/>
      <c r="W138" s="115">
        <v>150000</v>
      </c>
      <c r="X138" s="12"/>
      <c r="Y138" s="55"/>
      <c r="Z138" s="55"/>
      <c r="AA138" s="55"/>
      <c r="AB138" s="55"/>
      <c r="AC138" s="120"/>
    </row>
    <row r="139" spans="1:29" ht="15.75" thickBot="1" x14ac:dyDescent="0.3">
      <c r="C139" s="191"/>
      <c r="D139" s="191"/>
      <c r="E139" s="191"/>
      <c r="F139" s="191"/>
      <c r="G139" s="191"/>
      <c r="H139" s="191"/>
      <c r="I139" s="191"/>
      <c r="J139" s="334"/>
      <c r="K139" s="5"/>
      <c r="P139" s="17"/>
      <c r="Q139" s="374"/>
      <c r="R139" s="375"/>
      <c r="S139" s="376"/>
      <c r="T139" s="377"/>
      <c r="U139" s="376"/>
      <c r="V139" s="457"/>
      <c r="W139" s="376"/>
      <c r="X139" s="12"/>
      <c r="Y139" s="55"/>
      <c r="Z139" s="55"/>
      <c r="AA139" s="55"/>
      <c r="AB139" s="55"/>
      <c r="AC139" s="120"/>
    </row>
    <row r="140" spans="1:29" ht="15.75" x14ac:dyDescent="0.25">
      <c r="C140" s="191"/>
      <c r="D140" s="191"/>
      <c r="E140" s="191"/>
      <c r="F140" s="191"/>
      <c r="G140" s="191"/>
      <c r="H140" s="191"/>
      <c r="I140" s="191"/>
      <c r="J140" s="334"/>
      <c r="K140" s="5"/>
      <c r="P140" s="17"/>
      <c r="Q140" s="91" t="s">
        <v>2232</v>
      </c>
      <c r="R140" s="116"/>
      <c r="S140" s="93" t="s">
        <v>160</v>
      </c>
      <c r="T140" s="94"/>
      <c r="U140" s="93" t="s">
        <v>161</v>
      </c>
      <c r="V140" s="523"/>
      <c r="W140" s="95" t="s">
        <v>162</v>
      </c>
      <c r="X140" s="12"/>
      <c r="Y140" s="55"/>
      <c r="Z140" s="55"/>
      <c r="AA140" s="55"/>
      <c r="AB140" s="55"/>
      <c r="AC140" s="120"/>
    </row>
    <row r="141" spans="1:29" x14ac:dyDescent="0.25">
      <c r="C141" s="191"/>
      <c r="D141" s="191"/>
      <c r="E141" s="191"/>
      <c r="F141" s="191"/>
      <c r="G141" s="191"/>
      <c r="H141" s="191"/>
      <c r="I141" s="191"/>
      <c r="J141" s="334"/>
      <c r="K141" s="5"/>
      <c r="P141" s="17"/>
      <c r="Q141" s="96" t="s">
        <v>2233</v>
      </c>
      <c r="R141" s="117"/>
      <c r="S141" s="50">
        <v>155000</v>
      </c>
      <c r="T141" s="97"/>
      <c r="U141" s="50">
        <v>155000</v>
      </c>
      <c r="V141" s="97"/>
      <c r="W141" s="98">
        <v>155000</v>
      </c>
      <c r="X141" s="632"/>
      <c r="Y141" s="55"/>
      <c r="Z141" s="55"/>
      <c r="AA141" s="55"/>
      <c r="AB141" s="55"/>
      <c r="AC141" s="120"/>
    </row>
    <row r="142" spans="1:29" x14ac:dyDescent="0.25">
      <c r="C142" s="191"/>
      <c r="D142" s="191"/>
      <c r="E142" s="191"/>
      <c r="F142" s="191"/>
      <c r="G142" s="191"/>
      <c r="H142" s="191"/>
      <c r="I142" s="191"/>
      <c r="J142" s="334"/>
      <c r="K142" s="5"/>
      <c r="P142" s="17"/>
      <c r="Q142" s="96" t="s">
        <v>2234</v>
      </c>
      <c r="R142" s="117"/>
      <c r="S142" s="50">
        <v>50000</v>
      </c>
      <c r="T142" s="97"/>
      <c r="U142" s="50">
        <v>50000</v>
      </c>
      <c r="V142" s="97"/>
      <c r="W142" s="98">
        <v>50000</v>
      </c>
      <c r="X142" s="12"/>
      <c r="Y142" s="55"/>
      <c r="Z142" s="55"/>
      <c r="AA142" s="55"/>
      <c r="AB142" s="55"/>
      <c r="AC142" s="120"/>
    </row>
    <row r="143" spans="1:29" x14ac:dyDescent="0.25">
      <c r="C143" s="191"/>
      <c r="D143" s="191"/>
      <c r="E143" s="191"/>
      <c r="F143" s="191"/>
      <c r="G143" s="191"/>
      <c r="H143" s="191"/>
      <c r="I143" s="191"/>
      <c r="J143" s="334"/>
      <c r="K143" s="5"/>
      <c r="P143" s="17"/>
      <c r="Q143" s="96"/>
      <c r="R143" s="117"/>
      <c r="S143" s="50"/>
      <c r="T143" s="97"/>
      <c r="U143" s="50"/>
      <c r="V143" s="97"/>
      <c r="W143" s="98"/>
      <c r="X143" s="12"/>
      <c r="Y143" s="55"/>
      <c r="Z143" s="55"/>
      <c r="AA143" s="55"/>
      <c r="AB143" s="55"/>
      <c r="AC143" s="120"/>
    </row>
    <row r="144" spans="1:29" x14ac:dyDescent="0.25">
      <c r="C144" s="191"/>
      <c r="D144" s="191"/>
      <c r="E144" s="191"/>
      <c r="F144" s="191"/>
      <c r="G144" s="191"/>
      <c r="H144" s="191"/>
      <c r="I144" s="191"/>
      <c r="J144" s="334"/>
      <c r="K144" s="5"/>
      <c r="P144" s="17"/>
      <c r="Q144" s="96"/>
      <c r="R144" s="117"/>
      <c r="S144" s="50"/>
      <c r="T144" s="97"/>
      <c r="U144" s="50"/>
      <c r="V144" s="97"/>
      <c r="W144" s="98"/>
      <c r="X144" s="12"/>
      <c r="Y144" s="55"/>
      <c r="Z144" s="55"/>
      <c r="AA144" s="55"/>
      <c r="AB144" s="55"/>
      <c r="AC144" s="120"/>
    </row>
    <row r="145" spans="3:29" x14ac:dyDescent="0.25">
      <c r="C145" s="191"/>
      <c r="D145" s="191"/>
      <c r="E145" s="191"/>
      <c r="F145" s="191"/>
      <c r="G145" s="191"/>
      <c r="H145" s="191"/>
      <c r="I145" s="191"/>
      <c r="J145" s="334"/>
      <c r="K145" s="5"/>
      <c r="P145" s="17"/>
      <c r="Q145" s="96"/>
      <c r="R145" s="117"/>
      <c r="S145" s="50"/>
      <c r="T145" s="97"/>
      <c r="U145" s="50"/>
      <c r="V145" s="97"/>
      <c r="W145" s="98"/>
      <c r="X145" s="12"/>
      <c r="Y145" s="55"/>
      <c r="Z145" s="55"/>
      <c r="AA145" s="55"/>
      <c r="AB145" s="55"/>
      <c r="AC145" s="120"/>
    </row>
    <row r="146" spans="3:29" x14ac:dyDescent="0.25">
      <c r="C146" s="191"/>
      <c r="D146" s="191"/>
      <c r="E146" s="191"/>
      <c r="F146" s="191"/>
      <c r="G146" s="191"/>
      <c r="H146" s="191"/>
      <c r="I146" s="191"/>
      <c r="J146" s="334"/>
      <c r="K146" s="5"/>
      <c r="P146" s="17"/>
      <c r="Q146" s="96"/>
      <c r="R146" s="117"/>
      <c r="S146" s="50"/>
      <c r="T146" s="97"/>
      <c r="U146" s="50"/>
      <c r="V146" s="97"/>
      <c r="W146" s="98"/>
      <c r="X146" s="632"/>
      <c r="Y146" s="55"/>
      <c r="Z146" s="55"/>
      <c r="AA146" s="55"/>
      <c r="AB146" s="55"/>
      <c r="AC146" s="120"/>
    </row>
    <row r="147" spans="3:29" ht="15.75" thickBot="1" x14ac:dyDescent="0.3">
      <c r="C147" s="191"/>
      <c r="D147" s="191"/>
      <c r="E147" s="191"/>
      <c r="F147" s="191"/>
      <c r="G147" s="191"/>
      <c r="H147" s="191"/>
      <c r="I147" s="191"/>
      <c r="J147" s="334"/>
      <c r="K147" s="5"/>
      <c r="P147" s="17"/>
      <c r="Q147" s="109"/>
      <c r="R147" s="117"/>
      <c r="S147" s="39"/>
      <c r="T147" s="97"/>
      <c r="U147" s="39"/>
      <c r="V147" s="97"/>
      <c r="W147" s="110"/>
      <c r="X147" s="12"/>
      <c r="Y147" s="55"/>
      <c r="Z147" s="55"/>
      <c r="AA147" s="55"/>
      <c r="AB147" s="55"/>
      <c r="AC147" s="120"/>
    </row>
    <row r="148" spans="3:29" ht="15.75" thickBot="1" x14ac:dyDescent="0.3">
      <c r="C148" s="191"/>
      <c r="D148" s="191"/>
      <c r="E148" s="191"/>
      <c r="F148" s="191"/>
      <c r="G148" s="191"/>
      <c r="H148" s="191"/>
      <c r="I148" s="191"/>
      <c r="J148" s="334"/>
      <c r="K148" s="5"/>
      <c r="P148" s="17"/>
      <c r="Q148" s="111" t="s">
        <v>168</v>
      </c>
      <c r="R148" s="121"/>
      <c r="S148" s="113">
        <v>205000</v>
      </c>
      <c r="T148" s="114"/>
      <c r="U148" s="113">
        <v>205000</v>
      </c>
      <c r="V148" s="325"/>
      <c r="W148" s="115">
        <v>205000</v>
      </c>
      <c r="X148" s="12"/>
      <c r="Y148" s="55"/>
      <c r="Z148" s="55"/>
      <c r="AA148" s="55"/>
      <c r="AB148" s="55"/>
      <c r="AC148" s="120"/>
    </row>
    <row r="149" spans="3:29" x14ac:dyDescent="0.25">
      <c r="C149" s="334"/>
      <c r="D149" s="334"/>
      <c r="E149" s="334"/>
      <c r="F149" s="334"/>
      <c r="G149" s="334"/>
      <c r="H149" s="334"/>
      <c r="I149" s="334"/>
      <c r="J149" s="191"/>
      <c r="K149" s="5"/>
      <c r="P149" s="17"/>
      <c r="S149" s="406"/>
      <c r="U149" s="406"/>
      <c r="W149" s="406"/>
      <c r="X149" s="12"/>
      <c r="Y149" s="152"/>
      <c r="Z149" s="152"/>
      <c r="AA149" s="152"/>
      <c r="AB149" s="55"/>
      <c r="AC149" s="120"/>
    </row>
    <row r="150" spans="3:29" x14ac:dyDescent="0.25">
      <c r="X150" s="12"/>
      <c r="Y150" s="120"/>
      <c r="Z150" s="120"/>
      <c r="AA150" s="120"/>
      <c r="AB150" s="55"/>
      <c r="AC150" s="120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3" fitToHeight="4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3"/>
  <sheetViews>
    <sheetView topLeftCell="A220" workbookViewId="0">
      <selection activeCell="R169" sqref="R169"/>
    </sheetView>
  </sheetViews>
  <sheetFormatPr defaultRowHeight="15" x14ac:dyDescent="0.25"/>
  <cols>
    <col min="1" max="1" width="19.7109375" customWidth="1"/>
    <col min="2" max="2" width="41.42578125" customWidth="1"/>
    <col min="3" max="3" width="13" customWidth="1"/>
    <col min="4" max="4" width="11.28515625" customWidth="1"/>
    <col min="5" max="5" width="12.42578125" customWidth="1"/>
    <col min="6" max="6" width="12.5703125" customWidth="1"/>
    <col min="7" max="7" width="11.140625" customWidth="1"/>
    <col min="8" max="8" width="12.5703125" customWidth="1"/>
    <col min="9" max="9" width="12.140625" customWidth="1"/>
    <col min="10" max="10" width="12.85546875" customWidth="1"/>
    <col min="11" max="11" width="10.5703125" customWidth="1"/>
    <col min="12" max="14" width="12.85546875" customWidth="1"/>
    <col min="15" max="15" width="12.85546875" style="5" customWidth="1"/>
    <col min="16" max="16" width="2.5703125" customWidth="1"/>
    <col min="17" max="17" width="20" customWidth="1"/>
    <col min="18" max="18" width="11.42578125" customWidth="1"/>
    <col min="19" max="19" width="12" customWidth="1"/>
    <col min="21" max="21" width="11.5703125" customWidth="1"/>
    <col min="22" max="22" width="10.5703125" style="3" bestFit="1" customWidth="1"/>
    <col min="23" max="23" width="12.140625" customWidth="1"/>
    <col min="24" max="26" width="4.28515625" style="45" customWidth="1"/>
    <col min="27" max="27" width="8.7109375" style="45" customWidth="1"/>
    <col min="28" max="28" width="10.28515625" customWidth="1"/>
    <col min="29" max="29" width="12.140625" customWidth="1"/>
  </cols>
  <sheetData>
    <row r="1" spans="1:29" x14ac:dyDescent="0.25">
      <c r="A1" s="1" t="s">
        <v>0</v>
      </c>
      <c r="C1" s="122"/>
      <c r="D1" s="122"/>
      <c r="E1" s="122"/>
      <c r="F1" s="122"/>
      <c r="G1" s="122"/>
      <c r="H1" s="122"/>
    </row>
    <row r="2" spans="1:29" x14ac:dyDescent="0.25">
      <c r="A2" s="4" t="s">
        <v>1</v>
      </c>
      <c r="C2" s="122"/>
      <c r="D2" s="122"/>
      <c r="E2" s="122"/>
      <c r="F2" s="122"/>
      <c r="G2" s="122"/>
      <c r="H2" s="122"/>
    </row>
    <row r="3" spans="1:29" x14ac:dyDescent="0.25">
      <c r="A3" s="1" t="s">
        <v>171</v>
      </c>
      <c r="C3" s="122"/>
      <c r="D3" s="122"/>
      <c r="E3" s="122"/>
      <c r="F3" s="122"/>
      <c r="G3" s="122"/>
      <c r="H3" s="122"/>
    </row>
    <row r="4" spans="1:29" x14ac:dyDescent="0.25">
      <c r="A4" s="1" t="s">
        <v>2235</v>
      </c>
      <c r="C4" s="122"/>
      <c r="D4" s="122"/>
      <c r="E4" s="122"/>
      <c r="F4" s="122"/>
      <c r="G4" s="122"/>
      <c r="H4" s="122"/>
    </row>
    <row r="5" spans="1:29" x14ac:dyDescent="0.25">
      <c r="A5" s="1"/>
      <c r="C5" s="122"/>
      <c r="D5" s="122"/>
      <c r="E5" s="122"/>
      <c r="F5" s="122"/>
      <c r="G5" s="122"/>
      <c r="H5" s="122"/>
    </row>
    <row r="6" spans="1:29" x14ac:dyDescent="0.25">
      <c r="A6" s="1" t="s">
        <v>3</v>
      </c>
      <c r="B6" s="1" t="s">
        <v>1694</v>
      </c>
      <c r="C6" s="122"/>
      <c r="D6" s="122"/>
      <c r="E6" s="122"/>
      <c r="F6" s="122"/>
      <c r="G6" s="122"/>
      <c r="H6" s="122"/>
    </row>
    <row r="7" spans="1:29" x14ac:dyDescent="0.25">
      <c r="A7" s="1" t="s">
        <v>6</v>
      </c>
      <c r="B7" s="1" t="s">
        <v>2236</v>
      </c>
      <c r="C7" s="122"/>
      <c r="D7" s="122"/>
      <c r="E7" s="122"/>
      <c r="F7" s="122"/>
      <c r="G7" s="122"/>
      <c r="H7" s="122"/>
    </row>
    <row r="8" spans="1:29" x14ac:dyDescent="0.25">
      <c r="A8" s="1"/>
      <c r="B8" s="1"/>
      <c r="C8" s="122"/>
      <c r="D8" s="122"/>
      <c r="E8" s="122"/>
      <c r="F8" s="122"/>
      <c r="G8" s="122"/>
      <c r="H8" s="122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3"/>
      <c r="Y10" s="123"/>
      <c r="Z10" s="123"/>
      <c r="AA10" s="123"/>
      <c r="AB10" s="647" t="s">
        <v>26</v>
      </c>
      <c r="AC10" s="646"/>
    </row>
    <row r="11" spans="1:29" s="14" customFormat="1" ht="17.25" customHeight="1" x14ac:dyDescent="0.25">
      <c r="A11" s="610"/>
      <c r="B11" s="610"/>
      <c r="C11" s="610"/>
      <c r="D11" s="610"/>
      <c r="E11" s="610"/>
      <c r="F11" s="608">
        <v>41547</v>
      </c>
      <c r="G11" s="610"/>
      <c r="H11" s="610"/>
      <c r="I11" s="610"/>
      <c r="J11" s="610"/>
      <c r="K11" s="610"/>
      <c r="L11" s="610"/>
      <c r="M11" s="610"/>
      <c r="N11" s="587"/>
      <c r="O11" s="163"/>
      <c r="P11" s="201"/>
      <c r="Q11" s="163"/>
      <c r="R11" s="163"/>
      <c r="S11" s="611"/>
      <c r="T11" s="163"/>
      <c r="U11" s="611"/>
      <c r="V11" s="163"/>
      <c r="W11" s="612"/>
      <c r="X11" s="123"/>
      <c r="Y11" s="123"/>
      <c r="Z11" s="123"/>
      <c r="AA11" s="123"/>
      <c r="AB11" s="613"/>
      <c r="AC11" s="612"/>
    </row>
    <row r="12" spans="1:29" ht="18.75" x14ac:dyDescent="0.3">
      <c r="A12" s="394" t="s">
        <v>2237</v>
      </c>
      <c r="C12" s="122"/>
      <c r="D12" s="419"/>
      <c r="E12" s="122"/>
      <c r="G12" s="122"/>
      <c r="H12" s="122"/>
      <c r="N12" s="61"/>
      <c r="P12" s="17"/>
      <c r="Q12" s="28"/>
      <c r="R12" s="28"/>
      <c r="S12" s="27"/>
      <c r="T12" s="28"/>
      <c r="U12" s="27"/>
      <c r="V12" s="26"/>
      <c r="W12" s="27"/>
      <c r="X12" s="462"/>
      <c r="Y12" s="462"/>
      <c r="Z12" s="462"/>
      <c r="AB12" s="3"/>
      <c r="AC12" s="23"/>
    </row>
    <row r="13" spans="1:29" x14ac:dyDescent="0.25">
      <c r="A13" s="1" t="s">
        <v>29</v>
      </c>
      <c r="C13" s="122"/>
      <c r="D13" s="122"/>
      <c r="E13" s="122"/>
      <c r="F13" s="122"/>
      <c r="G13" s="122"/>
      <c r="H13" s="122"/>
      <c r="N13" s="61"/>
      <c r="P13" s="17"/>
      <c r="Q13" s="28"/>
      <c r="R13" s="28"/>
      <c r="S13" s="27"/>
      <c r="T13" s="28"/>
      <c r="U13" s="27"/>
      <c r="V13" s="26"/>
      <c r="W13" s="27"/>
      <c r="X13" s="462"/>
      <c r="Y13" s="462"/>
      <c r="Z13" s="462"/>
      <c r="AB13" s="3"/>
      <c r="AC13" s="23"/>
    </row>
    <row r="14" spans="1:29" x14ac:dyDescent="0.25">
      <c r="A14" t="s">
        <v>2238</v>
      </c>
      <c r="B14" t="s">
        <v>2239</v>
      </c>
      <c r="C14" s="29">
        <v>-3000</v>
      </c>
      <c r="D14" s="29">
        <v>-2460.73</v>
      </c>
      <c r="E14" s="29">
        <v>-3000</v>
      </c>
      <c r="F14" s="29">
        <v>-6495.01</v>
      </c>
      <c r="G14" s="29">
        <v>3495.01</v>
      </c>
      <c r="H14" s="30">
        <v>-1.1650033333333334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-3000</v>
      </c>
      <c r="O14" s="29"/>
      <c r="P14" s="148"/>
      <c r="Q14" s="25"/>
      <c r="R14" s="249"/>
      <c r="S14" s="32">
        <v>-3000</v>
      </c>
      <c r="T14" s="33"/>
      <c r="U14" s="32">
        <v>-3000</v>
      </c>
      <c r="V14" s="26"/>
      <c r="W14" s="32">
        <v>-3000</v>
      </c>
      <c r="X14" s="462"/>
      <c r="Y14" s="462"/>
      <c r="Z14" s="462"/>
      <c r="AB14" s="3"/>
      <c r="AC14" s="34">
        <v>-3000</v>
      </c>
    </row>
    <row r="15" spans="1:29" x14ac:dyDescent="0.25">
      <c r="A15" s="5" t="s">
        <v>2240</v>
      </c>
      <c r="B15" s="5" t="s">
        <v>2241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30" t="s">
        <v>2871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0</v>
      </c>
      <c r="O15" s="29"/>
      <c r="P15" s="148"/>
      <c r="Q15" s="25"/>
      <c r="R15" s="249"/>
      <c r="S15" s="32">
        <v>0</v>
      </c>
      <c r="T15" s="33"/>
      <c r="U15" s="32">
        <v>0</v>
      </c>
      <c r="V15" s="26"/>
      <c r="W15" s="32">
        <v>0</v>
      </c>
      <c r="X15" s="462"/>
      <c r="Y15" s="462"/>
      <c r="Z15" s="462"/>
      <c r="AC15" s="34">
        <v>0</v>
      </c>
    </row>
    <row r="16" spans="1:29" x14ac:dyDescent="0.25">
      <c r="A16" t="s">
        <v>2242</v>
      </c>
      <c r="B16" t="s">
        <v>2243</v>
      </c>
      <c r="C16" s="29">
        <v>-10000</v>
      </c>
      <c r="D16" s="29">
        <v>-27742.12</v>
      </c>
      <c r="E16" s="29">
        <v>-16000</v>
      </c>
      <c r="F16" s="29">
        <v>-39281.22</v>
      </c>
      <c r="G16" s="29">
        <v>23281.22</v>
      </c>
      <c r="H16" s="30">
        <v>-1.4550762500000001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-16000</v>
      </c>
      <c r="O16" s="29"/>
      <c r="P16" s="148"/>
      <c r="Q16" s="25"/>
      <c r="R16" s="249"/>
      <c r="S16" s="32">
        <v>-16000</v>
      </c>
      <c r="T16" s="33"/>
      <c r="U16" s="32">
        <v>-16000</v>
      </c>
      <c r="V16" s="26"/>
      <c r="W16" s="32">
        <v>-16000</v>
      </c>
      <c r="X16" s="462"/>
      <c r="Y16" s="462"/>
      <c r="Z16" s="462"/>
      <c r="AC16" s="34">
        <v>-16000</v>
      </c>
    </row>
    <row r="17" spans="1:29" x14ac:dyDescent="0.25">
      <c r="A17" t="s">
        <v>2244</v>
      </c>
      <c r="B17" t="s">
        <v>2245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 t="s">
        <v>2871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0</v>
      </c>
      <c r="O17" s="29"/>
      <c r="P17" s="148"/>
      <c r="Q17" s="25"/>
      <c r="R17" s="249"/>
      <c r="S17" s="32">
        <v>0</v>
      </c>
      <c r="T17" s="33"/>
      <c r="U17" s="32">
        <v>0</v>
      </c>
      <c r="V17" s="26"/>
      <c r="W17" s="32">
        <v>0</v>
      </c>
      <c r="X17" s="462"/>
      <c r="Y17" s="462"/>
      <c r="Z17" s="462"/>
      <c r="AC17" s="34">
        <v>0</v>
      </c>
    </row>
    <row r="18" spans="1:29" x14ac:dyDescent="0.25">
      <c r="B18" t="s">
        <v>188</v>
      </c>
      <c r="C18" s="56">
        <v>-13000</v>
      </c>
      <c r="D18" s="56">
        <v>-30202.85</v>
      </c>
      <c r="E18" s="56">
        <v>-19000</v>
      </c>
      <c r="F18" s="56">
        <v>-45776.23</v>
      </c>
      <c r="G18" s="56">
        <v>26776.230000000003</v>
      </c>
      <c r="H18" s="56"/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-19000</v>
      </c>
      <c r="O18" s="55"/>
      <c r="P18" s="17"/>
      <c r="Q18" s="28"/>
      <c r="R18" s="50">
        <v>0</v>
      </c>
      <c r="S18" s="52">
        <v>-19000</v>
      </c>
      <c r="T18" s="50">
        <v>0</v>
      </c>
      <c r="U18" s="52">
        <v>-19000</v>
      </c>
      <c r="V18" s="50">
        <v>0</v>
      </c>
      <c r="W18" s="52">
        <v>-19000</v>
      </c>
      <c r="X18" s="462"/>
      <c r="Y18" s="462"/>
      <c r="Z18" s="462"/>
      <c r="AB18" s="50">
        <v>0</v>
      </c>
      <c r="AC18" s="52">
        <v>-19000</v>
      </c>
    </row>
    <row r="19" spans="1:29" x14ac:dyDescent="0.25">
      <c r="C19" s="3"/>
      <c r="D19" s="3"/>
      <c r="E19" s="3"/>
      <c r="F19" s="3"/>
      <c r="G19" s="3"/>
      <c r="H19" s="3"/>
      <c r="N19" s="61"/>
      <c r="P19" s="17"/>
      <c r="Q19" s="28"/>
      <c r="R19" s="28"/>
      <c r="S19" s="27"/>
      <c r="T19" s="28"/>
      <c r="U19" s="27"/>
      <c r="V19" s="26"/>
      <c r="W19" s="27"/>
      <c r="X19" s="462"/>
      <c r="Y19" s="462"/>
      <c r="Z19" s="462"/>
      <c r="AC19" s="34">
        <v>0</v>
      </c>
    </row>
    <row r="20" spans="1:29" x14ac:dyDescent="0.25">
      <c r="B20" s="5"/>
      <c r="C20" s="29"/>
      <c r="D20" s="29"/>
      <c r="E20" s="29"/>
      <c r="F20" s="29"/>
      <c r="G20" s="29"/>
      <c r="H20" s="29"/>
      <c r="I20" s="5"/>
      <c r="J20" s="5"/>
      <c r="K20" s="5"/>
      <c r="L20" s="5"/>
      <c r="M20" s="5"/>
      <c r="N20" s="61"/>
      <c r="P20" s="17"/>
      <c r="Q20" s="28"/>
      <c r="R20" s="28"/>
      <c r="S20" s="27"/>
      <c r="T20" s="28"/>
      <c r="U20" s="27"/>
      <c r="V20" s="26"/>
      <c r="W20" s="27"/>
      <c r="X20" s="462"/>
      <c r="Y20" s="462"/>
      <c r="Z20" s="462"/>
      <c r="AC20" s="34">
        <v>0</v>
      </c>
    </row>
    <row r="21" spans="1:29" x14ac:dyDescent="0.25">
      <c r="A21" s="68" t="s">
        <v>2246</v>
      </c>
      <c r="B21" s="5"/>
      <c r="C21" s="29"/>
      <c r="D21" s="29"/>
      <c r="E21" s="29"/>
      <c r="F21" s="29"/>
      <c r="G21" s="29"/>
      <c r="H21" s="29"/>
      <c r="I21" s="5"/>
      <c r="J21" s="5"/>
      <c r="K21" s="5"/>
      <c r="L21" s="5"/>
      <c r="M21" s="5"/>
      <c r="N21" s="61"/>
      <c r="P21" s="17"/>
      <c r="Q21" s="28"/>
      <c r="R21" s="28"/>
      <c r="S21" s="27"/>
      <c r="T21" s="28"/>
      <c r="U21" s="27"/>
      <c r="V21" s="26"/>
      <c r="W21" s="27"/>
      <c r="X21" s="462"/>
      <c r="Y21" s="462"/>
      <c r="Z21" s="462"/>
      <c r="AC21" s="34">
        <v>0</v>
      </c>
    </row>
    <row r="22" spans="1:29" x14ac:dyDescent="0.25">
      <c r="A22" s="68" t="s">
        <v>2247</v>
      </c>
      <c r="B22" s="5"/>
      <c r="C22" s="29"/>
      <c r="D22" s="29"/>
      <c r="E22" s="29"/>
      <c r="F22" s="29"/>
      <c r="G22" s="29"/>
      <c r="H22" s="29"/>
      <c r="I22" s="5"/>
      <c r="J22" s="5"/>
      <c r="K22" s="5"/>
      <c r="L22" s="5"/>
      <c r="M22" s="5"/>
      <c r="N22" s="61"/>
      <c r="P22" s="17"/>
      <c r="Q22" s="28"/>
      <c r="R22" s="28"/>
      <c r="S22" s="27"/>
      <c r="T22" s="28"/>
      <c r="U22" s="27"/>
      <c r="V22" s="26"/>
      <c r="W22" s="27"/>
      <c r="X22" s="462"/>
      <c r="Y22" s="462"/>
      <c r="Z22" s="462"/>
      <c r="AC22" s="34">
        <v>0</v>
      </c>
    </row>
    <row r="23" spans="1:29" x14ac:dyDescent="0.25">
      <c r="A23" s="5" t="s">
        <v>2248</v>
      </c>
      <c r="B23" s="5" t="s">
        <v>2249</v>
      </c>
      <c r="C23" s="29">
        <v>157445</v>
      </c>
      <c r="D23" s="29">
        <v>137483.44</v>
      </c>
      <c r="E23" s="29">
        <v>156689</v>
      </c>
      <c r="F23" s="29">
        <v>116474.43</v>
      </c>
      <c r="G23" s="29">
        <v>40214.570000000007</v>
      </c>
      <c r="H23" s="30">
        <v>0.25665215809661179</v>
      </c>
      <c r="I23" s="29">
        <v>0</v>
      </c>
      <c r="J23" s="29">
        <v>8221</v>
      </c>
      <c r="K23" s="29">
        <v>0</v>
      </c>
      <c r="L23" s="29">
        <v>0</v>
      </c>
      <c r="M23" s="29">
        <v>0</v>
      </c>
      <c r="N23" s="31">
        <v>164910</v>
      </c>
      <c r="O23" s="29"/>
      <c r="P23" s="148"/>
      <c r="Q23" s="25"/>
      <c r="R23" s="249"/>
      <c r="S23" s="32">
        <v>164910</v>
      </c>
      <c r="T23" s="33"/>
      <c r="U23" s="32">
        <v>164910</v>
      </c>
      <c r="V23" s="26">
        <v>147597</v>
      </c>
      <c r="W23" s="32">
        <v>312507</v>
      </c>
      <c r="X23" s="302" t="s">
        <v>2250</v>
      </c>
      <c r="Y23" s="462"/>
      <c r="Z23" s="462"/>
      <c r="AC23" s="34">
        <v>164910</v>
      </c>
    </row>
    <row r="24" spans="1:29" x14ac:dyDescent="0.25">
      <c r="A24" s="5" t="s">
        <v>2251</v>
      </c>
      <c r="B24" s="5" t="s">
        <v>45</v>
      </c>
      <c r="C24" s="29">
        <v>34638</v>
      </c>
      <c r="D24" s="29">
        <v>35131.599999999999</v>
      </c>
      <c r="E24" s="29">
        <v>40817</v>
      </c>
      <c r="F24" s="29">
        <v>31140.21</v>
      </c>
      <c r="G24" s="29">
        <v>9676.7900000000009</v>
      </c>
      <c r="H24" s="30">
        <v>0.23707744322218685</v>
      </c>
      <c r="I24" s="29">
        <v>0</v>
      </c>
      <c r="J24" s="29">
        <v>3166</v>
      </c>
      <c r="K24" s="29">
        <v>0</v>
      </c>
      <c r="L24" s="29">
        <v>0</v>
      </c>
      <c r="M24" s="29">
        <v>0</v>
      </c>
      <c r="N24" s="31">
        <v>43983</v>
      </c>
      <c r="O24" s="29"/>
      <c r="P24" s="148"/>
      <c r="Q24" s="25"/>
      <c r="R24" s="249"/>
      <c r="S24" s="32">
        <v>43983</v>
      </c>
      <c r="T24" s="33"/>
      <c r="U24" s="32">
        <v>43983</v>
      </c>
      <c r="V24" s="26">
        <v>48707</v>
      </c>
      <c r="W24" s="32">
        <v>92690</v>
      </c>
      <c r="X24" s="302" t="s">
        <v>2250</v>
      </c>
      <c r="Y24" s="462"/>
      <c r="Z24" s="462"/>
      <c r="AC24" s="34">
        <v>43983</v>
      </c>
    </row>
    <row r="25" spans="1:29" x14ac:dyDescent="0.25">
      <c r="A25" s="166" t="s">
        <v>2252</v>
      </c>
      <c r="B25" s="166" t="s">
        <v>2253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30" t="s">
        <v>2871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0</v>
      </c>
      <c r="O25" s="29"/>
      <c r="P25" s="148"/>
      <c r="Q25" s="351"/>
      <c r="R25" s="352"/>
      <c r="S25" s="32">
        <v>0</v>
      </c>
      <c r="T25" s="353"/>
      <c r="U25" s="32">
        <v>0</v>
      </c>
      <c r="V25" s="26">
        <v>20000</v>
      </c>
      <c r="W25" s="32">
        <v>20000</v>
      </c>
      <c r="X25" s="302" t="s">
        <v>2254</v>
      </c>
      <c r="Y25" s="462"/>
      <c r="Z25" s="462"/>
      <c r="AC25" s="34">
        <v>0</v>
      </c>
    </row>
    <row r="26" spans="1:29" x14ac:dyDescent="0.25">
      <c r="A26" s="5" t="s">
        <v>2255</v>
      </c>
      <c r="B26" s="5" t="s">
        <v>2256</v>
      </c>
      <c r="C26" s="29">
        <v>5000</v>
      </c>
      <c r="D26" s="29">
        <v>0</v>
      </c>
      <c r="E26" s="29">
        <v>0</v>
      </c>
      <c r="F26" s="29">
        <v>0</v>
      </c>
      <c r="G26" s="29">
        <v>0</v>
      </c>
      <c r="H26" s="30" t="s">
        <v>2871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  <c r="O26" s="29"/>
      <c r="P26" s="148"/>
      <c r="Q26" s="25"/>
      <c r="R26" s="249"/>
      <c r="S26" s="32">
        <v>0</v>
      </c>
      <c r="T26" s="33"/>
      <c r="U26" s="32">
        <v>0</v>
      </c>
      <c r="V26" s="26"/>
      <c r="W26" s="32">
        <v>0</v>
      </c>
      <c r="X26" s="462"/>
      <c r="Y26" s="462"/>
      <c r="Z26" s="462"/>
      <c r="AC26" s="34">
        <v>0</v>
      </c>
    </row>
    <row r="27" spans="1:29" x14ac:dyDescent="0.25">
      <c r="A27" s="5" t="s">
        <v>2257</v>
      </c>
      <c r="B27" s="5" t="s">
        <v>2136</v>
      </c>
      <c r="C27" s="29">
        <v>5000</v>
      </c>
      <c r="D27" s="29">
        <v>1011.09</v>
      </c>
      <c r="E27" s="29">
        <v>5000</v>
      </c>
      <c r="F27" s="29">
        <v>0</v>
      </c>
      <c r="G27" s="29">
        <v>5000</v>
      </c>
      <c r="H27" s="30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5000</v>
      </c>
      <c r="O27" s="29"/>
      <c r="P27" s="148"/>
      <c r="Q27" s="25"/>
      <c r="R27" s="249"/>
      <c r="S27" s="32">
        <v>5000</v>
      </c>
      <c r="T27" s="33"/>
      <c r="U27" s="32">
        <v>5000</v>
      </c>
      <c r="V27" s="26"/>
      <c r="W27" s="32">
        <v>5000</v>
      </c>
      <c r="X27" s="462"/>
      <c r="Y27" s="462"/>
      <c r="Z27" s="477"/>
      <c r="AA27" s="478"/>
      <c r="AB27" s="5"/>
      <c r="AC27" s="34">
        <v>5000</v>
      </c>
    </row>
    <row r="28" spans="1:29" x14ac:dyDescent="0.25">
      <c r="A28" s="5" t="s">
        <v>2258</v>
      </c>
      <c r="B28" s="5" t="s">
        <v>2259</v>
      </c>
      <c r="C28" s="29">
        <v>9000</v>
      </c>
      <c r="D28" s="29">
        <v>1251.27</v>
      </c>
      <c r="E28" s="29">
        <v>0</v>
      </c>
      <c r="F28" s="29">
        <v>0</v>
      </c>
      <c r="G28" s="29">
        <v>0</v>
      </c>
      <c r="H28" s="30" t="s">
        <v>2871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0</v>
      </c>
      <c r="O28" s="29"/>
      <c r="P28" s="148"/>
      <c r="Q28" s="25"/>
      <c r="R28" s="249"/>
      <c r="S28" s="32">
        <v>0</v>
      </c>
      <c r="T28" s="33"/>
      <c r="U28" s="32">
        <v>0</v>
      </c>
      <c r="V28" s="26"/>
      <c r="W28" s="32">
        <v>0</v>
      </c>
      <c r="X28" s="462"/>
      <c r="Y28" s="462"/>
      <c r="Z28" s="159"/>
      <c r="AA28" s="159"/>
      <c r="AB28" s="5"/>
      <c r="AC28" s="34">
        <v>0</v>
      </c>
    </row>
    <row r="29" spans="1:29" x14ac:dyDescent="0.25">
      <c r="A29" s="5" t="s">
        <v>2260</v>
      </c>
      <c r="B29" s="5" t="s">
        <v>2261</v>
      </c>
      <c r="C29" s="29">
        <v>0</v>
      </c>
      <c r="D29" s="29">
        <v>154.74</v>
      </c>
      <c r="E29" s="29">
        <v>0</v>
      </c>
      <c r="F29" s="29">
        <v>0</v>
      </c>
      <c r="G29" s="29">
        <v>0</v>
      </c>
      <c r="H29" s="30" t="s">
        <v>2871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0</v>
      </c>
      <c r="O29" s="29"/>
      <c r="P29" s="148"/>
      <c r="Q29" s="25"/>
      <c r="R29" s="249"/>
      <c r="S29" s="32">
        <v>0</v>
      </c>
      <c r="T29" s="33"/>
      <c r="U29" s="32">
        <v>0</v>
      </c>
      <c r="V29" s="26"/>
      <c r="W29" s="32">
        <v>0</v>
      </c>
      <c r="X29" s="462"/>
      <c r="Y29" s="462"/>
      <c r="Z29" s="477"/>
      <c r="AA29" s="478"/>
      <c r="AB29" s="5"/>
      <c r="AC29" s="34">
        <v>0</v>
      </c>
    </row>
    <row r="30" spans="1:29" x14ac:dyDescent="0.25">
      <c r="A30" t="s">
        <v>2262</v>
      </c>
      <c r="B30" s="5" t="s">
        <v>2263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30" t="s">
        <v>2871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0</v>
      </c>
      <c r="O30" s="29"/>
      <c r="P30" s="148"/>
      <c r="Q30" s="25"/>
      <c r="R30" s="249"/>
      <c r="S30" s="32">
        <v>0</v>
      </c>
      <c r="T30" s="33"/>
      <c r="U30" s="32">
        <v>0</v>
      </c>
      <c r="V30" s="26"/>
      <c r="W30" s="32">
        <v>0</v>
      </c>
      <c r="X30" s="462"/>
      <c r="Y30" s="462"/>
      <c r="Z30" s="477"/>
      <c r="AA30" s="478"/>
      <c r="AB30" s="5"/>
      <c r="AC30" s="34">
        <v>0</v>
      </c>
    </row>
    <row r="31" spans="1:29" x14ac:dyDescent="0.25">
      <c r="A31" s="5" t="s">
        <v>2264</v>
      </c>
      <c r="B31" s="5" t="s">
        <v>2265</v>
      </c>
      <c r="C31" s="29">
        <v>20000</v>
      </c>
      <c r="D31" s="29">
        <v>7830.32</v>
      </c>
      <c r="E31" s="29">
        <v>20000</v>
      </c>
      <c r="F31" s="29">
        <v>2731.08</v>
      </c>
      <c r="G31" s="29">
        <v>17268.919999999998</v>
      </c>
      <c r="H31" s="30">
        <v>0.86344599999999994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20000</v>
      </c>
      <c r="O31" s="29"/>
      <c r="P31" s="148"/>
      <c r="Q31" s="25"/>
      <c r="R31" s="249"/>
      <c r="S31" s="32">
        <v>20000</v>
      </c>
      <c r="T31" s="33"/>
      <c r="U31" s="32">
        <v>20000</v>
      </c>
      <c r="V31" s="26"/>
      <c r="W31" s="32">
        <v>20000</v>
      </c>
      <c r="X31" s="462"/>
      <c r="Y31" s="462"/>
      <c r="Z31" s="462"/>
      <c r="AC31" s="34">
        <v>20000</v>
      </c>
    </row>
    <row r="32" spans="1:29" x14ac:dyDescent="0.25">
      <c r="A32" s="220" t="s">
        <v>2266</v>
      </c>
      <c r="B32" s="220" t="s">
        <v>2267</v>
      </c>
      <c r="C32" s="221">
        <v>-78141</v>
      </c>
      <c r="D32" s="221">
        <v>-78141</v>
      </c>
      <c r="E32" s="221">
        <v>-73427</v>
      </c>
      <c r="F32" s="221">
        <v>-55071</v>
      </c>
      <c r="G32" s="221">
        <v>-18356</v>
      </c>
      <c r="H32" s="222">
        <v>0.24998978577362552</v>
      </c>
      <c r="I32" s="221">
        <v>0</v>
      </c>
      <c r="J32" s="221">
        <v>-3757.71</v>
      </c>
      <c r="K32" s="221">
        <v>0</v>
      </c>
      <c r="L32" s="221">
        <v>0</v>
      </c>
      <c r="M32" s="221">
        <v>0</v>
      </c>
      <c r="N32" s="31">
        <v>-77184.710000000006</v>
      </c>
      <c r="O32" s="29"/>
      <c r="P32" s="148"/>
      <c r="Q32" s="25"/>
      <c r="R32" s="249"/>
      <c r="S32" s="32">
        <v>-77184.710000000006</v>
      </c>
      <c r="T32" s="33"/>
      <c r="U32" s="32">
        <v>-77184.710000000006</v>
      </c>
      <c r="V32" s="26"/>
      <c r="W32" s="32">
        <v>-77184.710000000006</v>
      </c>
      <c r="X32" s="462"/>
      <c r="Y32" s="462"/>
      <c r="Z32" s="462"/>
      <c r="AC32" s="34">
        <v>-77184.710000000006</v>
      </c>
    </row>
    <row r="33" spans="1:29" x14ac:dyDescent="0.25">
      <c r="A33" s="220" t="s">
        <v>2268</v>
      </c>
      <c r="B33" s="220" t="s">
        <v>2269</v>
      </c>
      <c r="C33" s="221">
        <v>-78141</v>
      </c>
      <c r="D33" s="221">
        <v>-78141</v>
      </c>
      <c r="E33" s="221">
        <v>-73427</v>
      </c>
      <c r="F33" s="221">
        <v>-55071</v>
      </c>
      <c r="G33" s="221">
        <v>-18356</v>
      </c>
      <c r="H33" s="222">
        <v>0.24998978577362552</v>
      </c>
      <c r="I33" s="221">
        <v>0</v>
      </c>
      <c r="J33" s="221">
        <v>-3757.71</v>
      </c>
      <c r="K33" s="221">
        <v>0</v>
      </c>
      <c r="L33" s="221">
        <v>0</v>
      </c>
      <c r="M33" s="221">
        <v>0</v>
      </c>
      <c r="N33" s="31">
        <v>-77184.710000000006</v>
      </c>
      <c r="O33" s="29"/>
      <c r="P33" s="148"/>
      <c r="Q33" s="25"/>
      <c r="R33" s="249"/>
      <c r="S33" s="32">
        <v>-77184.710000000006</v>
      </c>
      <c r="T33" s="33"/>
      <c r="U33" s="32">
        <v>-77184.710000000006</v>
      </c>
      <c r="V33" s="26"/>
      <c r="W33" s="32">
        <v>-77184.710000000006</v>
      </c>
      <c r="X33" s="462"/>
      <c r="Y33" s="462"/>
      <c r="Z33" s="462"/>
      <c r="AC33" s="34">
        <v>-77184.710000000006</v>
      </c>
    </row>
    <row r="34" spans="1:29" x14ac:dyDescent="0.25">
      <c r="A34" s="5"/>
      <c r="B34" s="5" t="s">
        <v>2270</v>
      </c>
      <c r="C34" s="331">
        <v>74801</v>
      </c>
      <c r="D34" s="331">
        <v>26580.459999999992</v>
      </c>
      <c r="E34" s="331">
        <v>75652</v>
      </c>
      <c r="F34" s="331">
        <v>40203.719999999972</v>
      </c>
      <c r="G34" s="331">
        <v>35448.28</v>
      </c>
      <c r="H34" s="331"/>
      <c r="I34" s="331">
        <v>0</v>
      </c>
      <c r="J34" s="331">
        <v>3871.58</v>
      </c>
      <c r="K34" s="331">
        <v>0</v>
      </c>
      <c r="L34" s="331">
        <v>0</v>
      </c>
      <c r="M34" s="331">
        <v>0</v>
      </c>
      <c r="N34" s="57">
        <v>79523.579999999973</v>
      </c>
      <c r="O34" s="55"/>
      <c r="P34" s="17"/>
      <c r="Q34" s="28"/>
      <c r="R34" s="435">
        <v>0</v>
      </c>
      <c r="S34" s="52">
        <v>79523.579999999973</v>
      </c>
      <c r="T34" s="435">
        <v>0</v>
      </c>
      <c r="U34" s="52">
        <v>79523.579999999973</v>
      </c>
      <c r="V34" s="435">
        <v>216304</v>
      </c>
      <c r="W34" s="52">
        <v>295827.57999999996</v>
      </c>
      <c r="X34" s="462"/>
      <c r="Y34" s="462"/>
      <c r="Z34" s="462"/>
      <c r="AB34" s="435">
        <v>0</v>
      </c>
      <c r="AC34" s="52">
        <v>79523.579999999973</v>
      </c>
    </row>
    <row r="35" spans="1:29" x14ac:dyDescent="0.25">
      <c r="A35" s="5"/>
      <c r="B35" s="5"/>
      <c r="C35" s="29"/>
      <c r="D35" s="29"/>
      <c r="E35" s="29"/>
      <c r="F35" s="29"/>
      <c r="G35" s="29"/>
      <c r="H35" s="29"/>
      <c r="I35" s="5"/>
      <c r="J35" s="5"/>
      <c r="K35" s="5"/>
      <c r="L35" s="5"/>
      <c r="M35" s="5"/>
      <c r="N35" s="61"/>
      <c r="P35" s="17"/>
      <c r="Q35" s="28"/>
      <c r="R35" s="28"/>
      <c r="S35" s="27"/>
      <c r="T35" s="28"/>
      <c r="U35" s="27"/>
      <c r="V35" s="26"/>
      <c r="W35" s="27"/>
      <c r="X35" s="462"/>
      <c r="Y35" s="462"/>
      <c r="Z35" s="462"/>
      <c r="AC35" s="34">
        <v>0</v>
      </c>
    </row>
    <row r="36" spans="1:29" x14ac:dyDescent="0.25">
      <c r="A36" s="68" t="s">
        <v>2271</v>
      </c>
      <c r="B36" s="5"/>
      <c r="C36" s="29"/>
      <c r="D36" s="29"/>
      <c r="E36" s="29"/>
      <c r="F36" s="29"/>
      <c r="G36" s="29"/>
      <c r="H36" s="29"/>
      <c r="I36" s="5"/>
      <c r="J36" s="5"/>
      <c r="K36" s="5"/>
      <c r="L36" s="5"/>
      <c r="M36" s="5"/>
      <c r="N36" s="61"/>
      <c r="P36" s="17"/>
      <c r="Q36" s="28"/>
      <c r="R36" s="28"/>
      <c r="S36" s="27"/>
      <c r="T36" s="28"/>
      <c r="U36" s="27"/>
      <c r="V36" s="26"/>
      <c r="W36" s="27"/>
      <c r="X36" s="462"/>
      <c r="Y36" s="462"/>
      <c r="Z36" s="462"/>
      <c r="AC36" s="34">
        <v>0</v>
      </c>
    </row>
    <row r="37" spans="1:29" x14ac:dyDescent="0.25">
      <c r="A37" s="54" t="s">
        <v>2272</v>
      </c>
      <c r="B37" s="5" t="s">
        <v>2273</v>
      </c>
      <c r="C37" s="29">
        <v>0</v>
      </c>
      <c r="D37" s="29">
        <v>0</v>
      </c>
      <c r="E37" s="29">
        <v>275188</v>
      </c>
      <c r="F37" s="29">
        <v>159952.48000000001</v>
      </c>
      <c r="G37" s="29">
        <v>115235.51999999999</v>
      </c>
      <c r="H37" s="30">
        <v>0.41875198046426437</v>
      </c>
      <c r="I37" s="29">
        <v>0</v>
      </c>
      <c r="J37" s="29">
        <v>51527</v>
      </c>
      <c r="K37" s="29">
        <v>0</v>
      </c>
      <c r="L37" s="29">
        <v>0</v>
      </c>
      <c r="M37" s="29">
        <v>0</v>
      </c>
      <c r="N37" s="31">
        <v>326715</v>
      </c>
      <c r="O37" s="29"/>
      <c r="P37" s="148"/>
      <c r="Q37" s="25"/>
      <c r="R37" s="249"/>
      <c r="S37" s="32">
        <v>326715</v>
      </c>
      <c r="T37" s="33"/>
      <c r="U37" s="32">
        <v>326715</v>
      </c>
      <c r="V37" s="26"/>
      <c r="W37" s="32">
        <v>326715</v>
      </c>
      <c r="X37" s="462"/>
      <c r="Y37" s="462"/>
      <c r="Z37" s="462"/>
      <c r="AC37" s="34">
        <v>326715</v>
      </c>
    </row>
    <row r="38" spans="1:29" x14ac:dyDescent="0.25">
      <c r="A38" s="5" t="s">
        <v>2274</v>
      </c>
      <c r="B38" s="5" t="s">
        <v>2275</v>
      </c>
      <c r="C38" s="29">
        <v>0</v>
      </c>
      <c r="D38" s="29">
        <v>0</v>
      </c>
      <c r="E38" s="29">
        <v>0</v>
      </c>
      <c r="F38" s="29">
        <v>48998.26</v>
      </c>
      <c r="G38" s="29">
        <v>-48998.26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148"/>
      <c r="Q38" s="25"/>
      <c r="R38" s="249"/>
      <c r="S38" s="32">
        <v>0</v>
      </c>
      <c r="T38" s="33"/>
      <c r="U38" s="32">
        <v>0</v>
      </c>
      <c r="V38" s="26"/>
      <c r="W38" s="32">
        <v>0</v>
      </c>
      <c r="X38" s="462"/>
      <c r="Y38" s="462"/>
      <c r="Z38" s="462"/>
      <c r="AC38" s="34">
        <v>0</v>
      </c>
    </row>
    <row r="39" spans="1:29" x14ac:dyDescent="0.25">
      <c r="A39" s="5" t="s">
        <v>2276</v>
      </c>
      <c r="B39" s="5" t="s">
        <v>2113</v>
      </c>
      <c r="C39" s="29">
        <v>0</v>
      </c>
      <c r="D39" s="29">
        <v>0</v>
      </c>
      <c r="E39" s="29">
        <v>5000</v>
      </c>
      <c r="F39" s="29">
        <v>1370.57</v>
      </c>
      <c r="G39" s="29">
        <v>3629.4300000000003</v>
      </c>
      <c r="H39" s="30">
        <v>0.72588600000000003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5000</v>
      </c>
      <c r="O39" s="29"/>
      <c r="P39" s="148"/>
      <c r="Q39" s="25"/>
      <c r="R39" s="249"/>
      <c r="S39" s="32">
        <v>5000</v>
      </c>
      <c r="T39" s="33"/>
      <c r="U39" s="32">
        <v>5000</v>
      </c>
      <c r="V39" s="26"/>
      <c r="W39" s="32">
        <v>5000</v>
      </c>
      <c r="X39" s="462"/>
      <c r="Y39" s="462"/>
      <c r="Z39" s="462"/>
      <c r="AC39" s="34">
        <v>5000</v>
      </c>
    </row>
    <row r="40" spans="1:29" x14ac:dyDescent="0.25">
      <c r="A40" s="5" t="s">
        <v>2277</v>
      </c>
      <c r="B40" s="5" t="s">
        <v>2278</v>
      </c>
      <c r="C40" s="29">
        <v>0</v>
      </c>
      <c r="D40" s="29">
        <v>0</v>
      </c>
      <c r="E40" s="29">
        <v>0</v>
      </c>
      <c r="F40" s="29">
        <v>60244</v>
      </c>
      <c r="G40" s="29">
        <v>-60244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  <c r="O40" s="29"/>
      <c r="P40" s="148"/>
      <c r="Q40" s="25"/>
      <c r="R40" s="249"/>
      <c r="S40" s="32">
        <v>0</v>
      </c>
      <c r="T40" s="33"/>
      <c r="U40" s="32">
        <v>0</v>
      </c>
      <c r="V40" s="26"/>
      <c r="W40" s="32">
        <v>0</v>
      </c>
      <c r="X40" s="462"/>
      <c r="Y40" s="462"/>
      <c r="Z40" s="462"/>
      <c r="AC40" s="34">
        <v>0</v>
      </c>
    </row>
    <row r="41" spans="1:29" x14ac:dyDescent="0.25">
      <c r="A41" s="5" t="s">
        <v>2279</v>
      </c>
      <c r="B41" s="5" t="s">
        <v>2280</v>
      </c>
      <c r="C41" s="29">
        <v>0</v>
      </c>
      <c r="D41" s="29">
        <v>0</v>
      </c>
      <c r="E41" s="29">
        <v>12300</v>
      </c>
      <c r="F41" s="29">
        <v>3413.06</v>
      </c>
      <c r="G41" s="29">
        <v>8886.94</v>
      </c>
      <c r="H41" s="30">
        <v>0.72251544715447158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12300</v>
      </c>
      <c r="O41" s="29"/>
      <c r="P41" s="148"/>
      <c r="Q41" s="25"/>
      <c r="R41" s="249"/>
      <c r="S41" s="32">
        <v>12300</v>
      </c>
      <c r="T41" s="33"/>
      <c r="U41" s="32">
        <v>12300</v>
      </c>
      <c r="V41" s="26"/>
      <c r="W41" s="32">
        <v>12300</v>
      </c>
      <c r="X41" s="462"/>
      <c r="Y41" s="462"/>
      <c r="Z41" s="462"/>
      <c r="AC41" s="34">
        <v>12300</v>
      </c>
    </row>
    <row r="42" spans="1:29" x14ac:dyDescent="0.25">
      <c r="A42" s="5" t="s">
        <v>2281</v>
      </c>
      <c r="B42" s="5" t="s">
        <v>2282</v>
      </c>
      <c r="C42" s="29">
        <v>0</v>
      </c>
      <c r="D42" s="29">
        <v>0</v>
      </c>
      <c r="E42" s="29">
        <v>10000</v>
      </c>
      <c r="F42" s="29">
        <v>0</v>
      </c>
      <c r="G42" s="29">
        <v>10000</v>
      </c>
      <c r="H42" s="30">
        <v>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10000</v>
      </c>
      <c r="O42" s="29"/>
      <c r="P42" s="148"/>
      <c r="Q42" s="25" t="s">
        <v>2283</v>
      </c>
      <c r="R42" s="249">
        <v>-10000</v>
      </c>
      <c r="S42" s="32">
        <v>0</v>
      </c>
      <c r="T42" s="33"/>
      <c r="U42" s="32">
        <v>10000</v>
      </c>
      <c r="V42" s="26"/>
      <c r="W42" s="32">
        <v>10000</v>
      </c>
      <c r="X42" s="462"/>
      <c r="Y42" s="462"/>
      <c r="Z42" s="462"/>
      <c r="AC42" s="34">
        <v>10000</v>
      </c>
    </row>
    <row r="43" spans="1:29" x14ac:dyDescent="0.25">
      <c r="A43" s="5" t="s">
        <v>2284</v>
      </c>
      <c r="B43" s="5" t="s">
        <v>2285</v>
      </c>
      <c r="C43" s="29">
        <v>0</v>
      </c>
      <c r="D43" s="29">
        <v>0</v>
      </c>
      <c r="E43" s="29">
        <v>227647</v>
      </c>
      <c r="F43" s="29">
        <v>72917.56</v>
      </c>
      <c r="G43" s="29">
        <v>154729.44</v>
      </c>
      <c r="H43" s="30">
        <v>0.67969022214217623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227647</v>
      </c>
      <c r="O43" s="29"/>
      <c r="P43" s="148"/>
      <c r="Q43" s="25"/>
      <c r="R43" s="249"/>
      <c r="S43" s="32">
        <v>227647</v>
      </c>
      <c r="T43" s="33"/>
      <c r="U43" s="32">
        <v>227647</v>
      </c>
      <c r="V43" s="26"/>
      <c r="W43" s="32">
        <v>227647</v>
      </c>
      <c r="X43" s="462"/>
      <c r="Y43" s="462"/>
      <c r="Z43" s="462"/>
      <c r="AC43" s="34">
        <v>227647</v>
      </c>
    </row>
    <row r="44" spans="1:29" x14ac:dyDescent="0.25">
      <c r="A44" s="5" t="s">
        <v>2286</v>
      </c>
      <c r="B44" s="5" t="s">
        <v>2287</v>
      </c>
      <c r="C44" s="29">
        <v>0</v>
      </c>
      <c r="D44" s="29">
        <v>0</v>
      </c>
      <c r="E44" s="29">
        <v>0</v>
      </c>
      <c r="F44" s="29">
        <v>93940.01</v>
      </c>
      <c r="G44" s="29">
        <v>-93940.01</v>
      </c>
      <c r="H44" s="30" t="s">
        <v>2871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1">
        <v>0</v>
      </c>
      <c r="O44" s="29"/>
      <c r="P44" s="148"/>
      <c r="Q44" s="25"/>
      <c r="R44" s="249"/>
      <c r="S44" s="32">
        <v>0</v>
      </c>
      <c r="T44" s="33"/>
      <c r="U44" s="32">
        <v>0</v>
      </c>
      <c r="V44" s="26"/>
      <c r="W44" s="32">
        <v>0</v>
      </c>
      <c r="X44" s="462"/>
      <c r="Y44" s="462"/>
      <c r="Z44" s="462"/>
      <c r="AC44" s="34">
        <v>0</v>
      </c>
    </row>
    <row r="45" spans="1:29" x14ac:dyDescent="0.25">
      <c r="A45" s="5" t="s">
        <v>2288</v>
      </c>
      <c r="B45" s="5" t="s">
        <v>2289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30" t="s">
        <v>2871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0</v>
      </c>
      <c r="O45" s="29"/>
      <c r="P45" s="148"/>
      <c r="Q45" s="25"/>
      <c r="R45" s="249"/>
      <c r="S45" s="32">
        <v>0</v>
      </c>
      <c r="T45" s="33"/>
      <c r="U45" s="32">
        <v>0</v>
      </c>
      <c r="V45" s="26"/>
      <c r="W45" s="32">
        <v>0</v>
      </c>
      <c r="X45" s="462"/>
      <c r="Y45" s="462"/>
      <c r="Z45" s="462"/>
      <c r="AC45" s="34">
        <v>0</v>
      </c>
    </row>
    <row r="46" spans="1:29" x14ac:dyDescent="0.25">
      <c r="A46" s="5" t="s">
        <v>2290</v>
      </c>
      <c r="B46" s="5" t="s">
        <v>92</v>
      </c>
      <c r="C46" s="29">
        <v>0</v>
      </c>
      <c r="D46" s="29">
        <v>0</v>
      </c>
      <c r="E46" s="29">
        <v>32873</v>
      </c>
      <c r="F46" s="29">
        <v>9232.0400000000009</v>
      </c>
      <c r="G46" s="29">
        <v>23640.959999999999</v>
      </c>
      <c r="H46" s="30">
        <v>0.71916040519575331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32873</v>
      </c>
      <c r="O46" s="29"/>
      <c r="P46" s="148"/>
      <c r="Q46" s="25"/>
      <c r="R46" s="249"/>
      <c r="S46" s="32">
        <v>32873</v>
      </c>
      <c r="T46" s="33"/>
      <c r="U46" s="32">
        <v>32873</v>
      </c>
      <c r="V46" s="26"/>
      <c r="W46" s="32">
        <v>32873</v>
      </c>
      <c r="X46" s="462"/>
      <c r="Y46" s="462"/>
      <c r="Z46" s="462"/>
      <c r="AC46" s="34">
        <v>32873</v>
      </c>
    </row>
    <row r="47" spans="1:29" x14ac:dyDescent="0.25">
      <c r="A47" s="5" t="s">
        <v>2291</v>
      </c>
      <c r="B47" s="5" t="s">
        <v>2292</v>
      </c>
      <c r="C47" s="29">
        <v>0</v>
      </c>
      <c r="D47" s="29">
        <v>0</v>
      </c>
      <c r="E47" s="29">
        <v>0</v>
      </c>
      <c r="F47" s="29">
        <v>833.28</v>
      </c>
      <c r="G47" s="29">
        <v>-833.28</v>
      </c>
      <c r="H47" s="30" t="s">
        <v>2871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0</v>
      </c>
      <c r="O47" s="29"/>
      <c r="P47" s="148"/>
      <c r="Q47" s="25"/>
      <c r="R47" s="249"/>
      <c r="S47" s="32">
        <v>0</v>
      </c>
      <c r="T47" s="33"/>
      <c r="U47" s="32">
        <v>0</v>
      </c>
      <c r="V47" s="26"/>
      <c r="W47" s="32">
        <v>0</v>
      </c>
      <c r="X47" s="462"/>
      <c r="Y47" s="462"/>
      <c r="Z47" s="462"/>
      <c r="AC47" s="34">
        <v>0</v>
      </c>
    </row>
    <row r="48" spans="1:29" x14ac:dyDescent="0.25">
      <c r="A48" s="526" t="s">
        <v>2293</v>
      </c>
      <c r="B48" s="526" t="s">
        <v>2294</v>
      </c>
      <c r="C48" s="567">
        <v>0</v>
      </c>
      <c r="D48" s="567">
        <v>-8488.25</v>
      </c>
      <c r="E48" s="567">
        <v>-563008</v>
      </c>
      <c r="F48" s="567">
        <v>-55396.27</v>
      </c>
      <c r="G48" s="567">
        <v>-507611.73</v>
      </c>
      <c r="H48" s="575">
        <v>0.90160660239286117</v>
      </c>
      <c r="I48" s="567">
        <v>0</v>
      </c>
      <c r="J48" s="567">
        <v>-51527</v>
      </c>
      <c r="K48" s="567">
        <v>0</v>
      </c>
      <c r="L48" s="567">
        <v>0</v>
      </c>
      <c r="M48" s="567">
        <v>0</v>
      </c>
      <c r="N48" s="31">
        <v>-614535</v>
      </c>
      <c r="O48" s="29"/>
      <c r="P48" s="148"/>
      <c r="Q48" s="25" t="s">
        <v>2283</v>
      </c>
      <c r="R48" s="249">
        <v>10000</v>
      </c>
      <c r="S48" s="32">
        <v>-604535</v>
      </c>
      <c r="T48" s="33"/>
      <c r="U48" s="32">
        <v>-614535</v>
      </c>
      <c r="V48" s="26"/>
      <c r="W48" s="32">
        <v>-614535</v>
      </c>
      <c r="X48" s="462"/>
      <c r="Y48" s="462"/>
      <c r="Z48" s="462"/>
      <c r="AC48" s="34">
        <v>-614535</v>
      </c>
    </row>
    <row r="49" spans="1:29" x14ac:dyDescent="0.25">
      <c r="A49" s="526" t="s">
        <v>2295</v>
      </c>
      <c r="B49" s="526" t="s">
        <v>2294</v>
      </c>
      <c r="C49" s="567">
        <v>0</v>
      </c>
      <c r="D49" s="567">
        <v>0</v>
      </c>
      <c r="E49" s="567">
        <v>0</v>
      </c>
      <c r="F49" s="567">
        <v>0</v>
      </c>
      <c r="G49" s="567">
        <v>0</v>
      </c>
      <c r="H49" s="575" t="s">
        <v>2871</v>
      </c>
      <c r="I49" s="567">
        <v>0</v>
      </c>
      <c r="J49" s="567">
        <v>0</v>
      </c>
      <c r="K49" s="567">
        <v>0</v>
      </c>
      <c r="L49" s="567">
        <v>0</v>
      </c>
      <c r="M49" s="567">
        <v>0</v>
      </c>
      <c r="N49" s="31">
        <v>0</v>
      </c>
      <c r="O49" s="29"/>
      <c r="P49" s="148"/>
      <c r="Q49" s="25"/>
      <c r="R49" s="249"/>
      <c r="S49" s="32">
        <v>0</v>
      </c>
      <c r="T49" s="33"/>
      <c r="U49" s="32">
        <v>0</v>
      </c>
      <c r="V49" s="26"/>
      <c r="W49" s="32">
        <v>0</v>
      </c>
      <c r="X49" s="462"/>
      <c r="Y49" s="462"/>
      <c r="Z49" s="462"/>
      <c r="AC49" s="34">
        <v>0</v>
      </c>
    </row>
    <row r="50" spans="1:29" x14ac:dyDescent="0.25">
      <c r="A50" s="526" t="s">
        <v>2296</v>
      </c>
      <c r="B50" s="526" t="s">
        <v>2297</v>
      </c>
      <c r="C50" s="567">
        <v>0</v>
      </c>
      <c r="D50" s="567">
        <v>0</v>
      </c>
      <c r="E50" s="567">
        <v>0</v>
      </c>
      <c r="F50" s="567">
        <v>-21279.48</v>
      </c>
      <c r="G50" s="567">
        <v>21279.48</v>
      </c>
      <c r="H50" s="575" t="s">
        <v>2871</v>
      </c>
      <c r="I50" s="567">
        <v>0</v>
      </c>
      <c r="J50" s="567">
        <v>0</v>
      </c>
      <c r="K50" s="567">
        <v>0</v>
      </c>
      <c r="L50" s="567">
        <v>0</v>
      </c>
      <c r="M50" s="567">
        <v>0</v>
      </c>
      <c r="N50" s="31">
        <v>0</v>
      </c>
      <c r="O50" s="29"/>
      <c r="P50" s="148"/>
      <c r="Q50" s="25"/>
      <c r="R50" s="249"/>
      <c r="S50" s="32">
        <v>0</v>
      </c>
      <c r="T50" s="33"/>
      <c r="U50" s="32">
        <v>0</v>
      </c>
      <c r="V50" s="26"/>
      <c r="W50" s="32">
        <v>0</v>
      </c>
      <c r="X50" s="462"/>
      <c r="Y50" s="462"/>
      <c r="Z50" s="462"/>
      <c r="AC50" s="34">
        <v>0</v>
      </c>
    </row>
    <row r="51" spans="1:29" x14ac:dyDescent="0.25">
      <c r="A51" s="526" t="s">
        <v>2298</v>
      </c>
      <c r="B51" s="527" t="s">
        <v>2299</v>
      </c>
      <c r="C51" s="567">
        <v>0</v>
      </c>
      <c r="D51" s="567">
        <v>0</v>
      </c>
      <c r="E51" s="567">
        <v>0</v>
      </c>
      <c r="F51" s="567">
        <v>-16493.38</v>
      </c>
      <c r="G51" s="567">
        <v>16493.38</v>
      </c>
      <c r="H51" s="575" t="s">
        <v>2871</v>
      </c>
      <c r="I51" s="567">
        <v>0</v>
      </c>
      <c r="J51" s="567">
        <v>0</v>
      </c>
      <c r="K51" s="567">
        <v>0</v>
      </c>
      <c r="L51" s="567">
        <v>0</v>
      </c>
      <c r="M51" s="567">
        <v>0</v>
      </c>
      <c r="N51" s="31">
        <v>0</v>
      </c>
      <c r="O51" s="29"/>
      <c r="P51" s="148"/>
      <c r="Q51" s="25"/>
      <c r="R51" s="249"/>
      <c r="S51" s="32">
        <v>0</v>
      </c>
      <c r="T51" s="33"/>
      <c r="U51" s="32">
        <v>0</v>
      </c>
      <c r="V51" s="26"/>
      <c r="W51" s="32">
        <v>0</v>
      </c>
      <c r="X51" s="462"/>
      <c r="Y51" s="462"/>
      <c r="Z51" s="462"/>
      <c r="AC51" s="34">
        <v>0</v>
      </c>
    </row>
    <row r="52" spans="1:29" x14ac:dyDescent="0.25">
      <c r="A52" s="526" t="s">
        <v>2300</v>
      </c>
      <c r="B52" s="527" t="s">
        <v>2301</v>
      </c>
      <c r="C52" s="567">
        <v>0</v>
      </c>
      <c r="D52" s="567">
        <v>0</v>
      </c>
      <c r="E52" s="567">
        <v>0</v>
      </c>
      <c r="F52" s="567">
        <v>-5306.51</v>
      </c>
      <c r="G52" s="567">
        <v>5306.51</v>
      </c>
      <c r="H52" s="575" t="s">
        <v>2871</v>
      </c>
      <c r="I52" s="567">
        <v>0</v>
      </c>
      <c r="J52" s="567">
        <v>0</v>
      </c>
      <c r="K52" s="567">
        <v>0</v>
      </c>
      <c r="L52" s="567">
        <v>0</v>
      </c>
      <c r="M52" s="567">
        <v>0</v>
      </c>
      <c r="N52" s="31">
        <v>0</v>
      </c>
      <c r="O52" s="29"/>
      <c r="P52" s="148"/>
      <c r="Q52" s="25"/>
      <c r="R52" s="249"/>
      <c r="S52" s="32">
        <v>0</v>
      </c>
      <c r="T52" s="33"/>
      <c r="U52" s="32">
        <v>0</v>
      </c>
      <c r="V52" s="26"/>
      <c r="W52" s="32">
        <v>0</v>
      </c>
      <c r="X52" s="462"/>
      <c r="Y52" s="462"/>
      <c r="Z52" s="462"/>
      <c r="AC52" s="34">
        <v>0</v>
      </c>
    </row>
    <row r="53" spans="1:29" x14ac:dyDescent="0.25">
      <c r="A53" s="5"/>
      <c r="B53" s="5"/>
      <c r="C53" s="331">
        <v>0</v>
      </c>
      <c r="D53" s="331">
        <v>-8488.25</v>
      </c>
      <c r="E53" s="331">
        <v>0</v>
      </c>
      <c r="F53" s="331">
        <v>352425.62000000005</v>
      </c>
      <c r="G53" s="331">
        <v>-352425.62</v>
      </c>
      <c r="H53" s="331"/>
      <c r="I53" s="331">
        <v>0</v>
      </c>
      <c r="J53" s="331">
        <v>0</v>
      </c>
      <c r="K53" s="331">
        <v>0</v>
      </c>
      <c r="L53" s="331">
        <v>0</v>
      </c>
      <c r="M53" s="331">
        <v>0</v>
      </c>
      <c r="N53" s="57">
        <v>0</v>
      </c>
      <c r="O53" s="55"/>
      <c r="P53" s="17"/>
      <c r="Q53" s="28"/>
      <c r="R53" s="435">
        <v>0</v>
      </c>
      <c r="S53" s="52">
        <v>0</v>
      </c>
      <c r="T53" s="435">
        <v>0</v>
      </c>
      <c r="U53" s="52">
        <v>0</v>
      </c>
      <c r="V53" s="435">
        <v>0</v>
      </c>
      <c r="W53" s="52">
        <v>0</v>
      </c>
      <c r="X53" s="462"/>
      <c r="Y53" s="462"/>
      <c r="Z53" s="462"/>
      <c r="AB53" s="435">
        <v>0</v>
      </c>
      <c r="AC53" s="52">
        <v>0</v>
      </c>
    </row>
    <row r="54" spans="1:29" x14ac:dyDescent="0.25">
      <c r="A54" s="528" t="s">
        <v>2302</v>
      </c>
      <c r="B54" s="5"/>
      <c r="C54" s="29"/>
      <c r="D54" s="29"/>
      <c r="E54" s="29"/>
      <c r="F54" s="29"/>
      <c r="G54" s="29"/>
      <c r="H54" s="29"/>
      <c r="I54" s="29"/>
      <c r="J54" s="53"/>
      <c r="K54" s="29"/>
      <c r="L54" s="29"/>
      <c r="M54" s="29"/>
      <c r="N54" s="31"/>
      <c r="O54" s="29"/>
      <c r="P54" s="17"/>
      <c r="Q54" s="28"/>
      <c r="R54" s="28"/>
      <c r="S54" s="27"/>
      <c r="T54" s="28"/>
      <c r="U54" s="27"/>
      <c r="V54" s="26"/>
      <c r="W54" s="27"/>
      <c r="X54" s="462"/>
      <c r="Y54" s="462"/>
      <c r="Z54" s="462"/>
      <c r="AC54" s="34">
        <v>0</v>
      </c>
    </row>
    <row r="55" spans="1:29" x14ac:dyDescent="0.25">
      <c r="A55" s="479" t="s">
        <v>2303</v>
      </c>
      <c r="B55" s="479" t="s">
        <v>2304</v>
      </c>
      <c r="C55" s="29">
        <v>0</v>
      </c>
      <c r="D55" s="29">
        <v>2927.15</v>
      </c>
      <c r="E55" s="29">
        <v>0</v>
      </c>
      <c r="F55" s="29">
        <v>0</v>
      </c>
      <c r="G55" s="29">
        <v>0</v>
      </c>
      <c r="H55" s="30" t="s">
        <v>2871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  <c r="O55" s="29"/>
      <c r="P55" s="148"/>
      <c r="Q55" s="25"/>
      <c r="R55" s="249"/>
      <c r="S55" s="32">
        <v>0</v>
      </c>
      <c r="T55" s="33"/>
      <c r="U55" s="32">
        <v>0</v>
      </c>
      <c r="V55" s="26"/>
      <c r="W55" s="32">
        <v>0</v>
      </c>
      <c r="X55" s="462"/>
      <c r="Y55" s="462"/>
      <c r="Z55" s="462"/>
      <c r="AC55" s="34">
        <v>0</v>
      </c>
    </row>
    <row r="56" spans="1:29" x14ac:dyDescent="0.25">
      <c r="A56" s="479" t="s">
        <v>2305</v>
      </c>
      <c r="B56" s="479" t="s">
        <v>2282</v>
      </c>
      <c r="C56" s="29">
        <v>5000</v>
      </c>
      <c r="D56" s="29">
        <v>16704.87</v>
      </c>
      <c r="E56" s="29">
        <v>0</v>
      </c>
      <c r="F56" s="29">
        <v>0</v>
      </c>
      <c r="G56" s="29">
        <v>0</v>
      </c>
      <c r="H56" s="30" t="s">
        <v>2871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0</v>
      </c>
      <c r="O56" s="29"/>
      <c r="P56" s="148"/>
      <c r="Q56" s="25"/>
      <c r="R56" s="249"/>
      <c r="S56" s="32">
        <v>0</v>
      </c>
      <c r="T56" s="33"/>
      <c r="U56" s="32">
        <v>0</v>
      </c>
      <c r="V56" s="26"/>
      <c r="W56" s="32">
        <v>0</v>
      </c>
      <c r="X56" s="462"/>
      <c r="Y56" s="462"/>
      <c r="Z56" s="462"/>
      <c r="AC56" s="34">
        <v>0</v>
      </c>
    </row>
    <row r="57" spans="1:29" x14ac:dyDescent="0.25">
      <c r="A57" s="479" t="s">
        <v>2306</v>
      </c>
      <c r="B57" s="479" t="s">
        <v>2307</v>
      </c>
      <c r="C57" s="29">
        <v>5000</v>
      </c>
      <c r="D57" s="29">
        <v>2468.27</v>
      </c>
      <c r="E57" s="29">
        <v>0</v>
      </c>
      <c r="F57" s="29">
        <v>0</v>
      </c>
      <c r="G57" s="29">
        <v>0</v>
      </c>
      <c r="H57" s="30" t="s">
        <v>2871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31">
        <v>0</v>
      </c>
      <c r="O57" s="29"/>
      <c r="P57" s="148"/>
      <c r="Q57" s="25"/>
      <c r="R57" s="249"/>
      <c r="S57" s="32">
        <v>0</v>
      </c>
      <c r="T57" s="33"/>
      <c r="U57" s="32">
        <v>0</v>
      </c>
      <c r="V57" s="26"/>
      <c r="W57" s="32">
        <v>0</v>
      </c>
      <c r="X57" s="462"/>
      <c r="Y57" s="462"/>
      <c r="Z57" s="462"/>
      <c r="AC57" s="34">
        <v>0</v>
      </c>
    </row>
    <row r="58" spans="1:29" x14ac:dyDescent="0.25">
      <c r="A58" s="479" t="s">
        <v>2308</v>
      </c>
      <c r="B58" s="479" t="s">
        <v>2309</v>
      </c>
      <c r="C58" s="29">
        <v>12300</v>
      </c>
      <c r="D58" s="29">
        <v>26375.69</v>
      </c>
      <c r="E58" s="29">
        <v>0</v>
      </c>
      <c r="F58" s="29">
        <v>0</v>
      </c>
      <c r="G58" s="29">
        <v>0</v>
      </c>
      <c r="H58" s="30" t="s">
        <v>2871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1">
        <v>0</v>
      </c>
      <c r="O58" s="29"/>
      <c r="P58" s="148"/>
      <c r="Q58" s="25"/>
      <c r="R58" s="249"/>
      <c r="S58" s="32">
        <v>0</v>
      </c>
      <c r="T58" s="33"/>
      <c r="U58" s="32">
        <v>0</v>
      </c>
      <c r="V58" s="26"/>
      <c r="W58" s="32">
        <v>0</v>
      </c>
      <c r="X58" s="462"/>
      <c r="Y58" s="462"/>
      <c r="Z58" s="462"/>
      <c r="AC58" s="34">
        <v>0</v>
      </c>
    </row>
    <row r="59" spans="1:29" x14ac:dyDescent="0.25">
      <c r="A59" s="479" t="s">
        <v>2310</v>
      </c>
      <c r="B59" s="479" t="s">
        <v>2287</v>
      </c>
      <c r="C59" s="29">
        <v>2050</v>
      </c>
      <c r="D59" s="29">
        <v>0</v>
      </c>
      <c r="E59" s="29">
        <v>0</v>
      </c>
      <c r="F59" s="29">
        <v>0</v>
      </c>
      <c r="G59" s="29">
        <v>0</v>
      </c>
      <c r="H59" s="30" t="s">
        <v>2871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1">
        <v>0</v>
      </c>
      <c r="O59" s="29"/>
      <c r="P59" s="148"/>
      <c r="Q59" s="25"/>
      <c r="R59" s="249"/>
      <c r="S59" s="32">
        <v>0</v>
      </c>
      <c r="T59" s="33"/>
      <c r="U59" s="32">
        <v>0</v>
      </c>
      <c r="V59" s="26"/>
      <c r="W59" s="32">
        <v>0</v>
      </c>
      <c r="X59" s="462"/>
      <c r="Y59" s="462"/>
      <c r="Z59" s="462"/>
      <c r="AC59" s="34">
        <v>0</v>
      </c>
    </row>
    <row r="60" spans="1:29" x14ac:dyDescent="0.25">
      <c r="A60" s="479" t="s">
        <v>2311</v>
      </c>
      <c r="B60" s="479" t="s">
        <v>2289</v>
      </c>
      <c r="C60" s="29">
        <v>19475</v>
      </c>
      <c r="D60" s="29">
        <v>0</v>
      </c>
      <c r="E60" s="29">
        <v>0</v>
      </c>
      <c r="F60" s="29">
        <v>0</v>
      </c>
      <c r="G60" s="29">
        <v>0</v>
      </c>
      <c r="H60" s="30" t="s">
        <v>2871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0</v>
      </c>
      <c r="O60" s="29"/>
      <c r="P60" s="148"/>
      <c r="Q60" s="25"/>
      <c r="R60" s="249"/>
      <c r="S60" s="32">
        <v>0</v>
      </c>
      <c r="T60" s="33"/>
      <c r="U60" s="32">
        <v>0</v>
      </c>
      <c r="V60" s="26"/>
      <c r="W60" s="32">
        <v>0</v>
      </c>
      <c r="X60" s="462"/>
      <c r="Y60" s="462"/>
      <c r="Z60" s="462"/>
      <c r="AC60" s="34">
        <v>0</v>
      </c>
    </row>
    <row r="61" spans="1:29" x14ac:dyDescent="0.25">
      <c r="A61" s="479" t="s">
        <v>2312</v>
      </c>
      <c r="B61" s="479" t="s">
        <v>2313</v>
      </c>
      <c r="C61" s="29">
        <v>4613</v>
      </c>
      <c r="D61" s="29">
        <v>0</v>
      </c>
      <c r="E61" s="29">
        <v>0</v>
      </c>
      <c r="F61" s="29">
        <v>0</v>
      </c>
      <c r="G61" s="29">
        <v>0</v>
      </c>
      <c r="H61" s="30" t="s">
        <v>2871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31">
        <v>0</v>
      </c>
      <c r="O61" s="29"/>
      <c r="P61" s="148"/>
      <c r="Q61" s="25"/>
      <c r="R61" s="249"/>
      <c r="S61" s="32">
        <v>0</v>
      </c>
      <c r="T61" s="33"/>
      <c r="U61" s="32">
        <v>0</v>
      </c>
      <c r="V61" s="26"/>
      <c r="W61" s="32">
        <v>0</v>
      </c>
      <c r="X61" s="462"/>
      <c r="Y61" s="462"/>
      <c r="Z61" s="462"/>
      <c r="AC61" s="34">
        <v>0</v>
      </c>
    </row>
    <row r="62" spans="1:29" x14ac:dyDescent="0.25">
      <c r="A62" s="479" t="s">
        <v>2314</v>
      </c>
      <c r="B62" s="479" t="s">
        <v>92</v>
      </c>
      <c r="C62" s="29">
        <v>31673</v>
      </c>
      <c r="D62" s="29">
        <v>30452.14</v>
      </c>
      <c r="E62" s="29">
        <v>0</v>
      </c>
      <c r="F62" s="29">
        <v>0</v>
      </c>
      <c r="G62" s="29">
        <v>0</v>
      </c>
      <c r="H62" s="30" t="s">
        <v>2871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1">
        <v>0</v>
      </c>
      <c r="O62" s="29"/>
      <c r="P62" s="148"/>
      <c r="Q62" s="25"/>
      <c r="R62" s="249"/>
      <c r="S62" s="32">
        <v>0</v>
      </c>
      <c r="T62" s="33"/>
      <c r="U62" s="32">
        <v>0</v>
      </c>
      <c r="V62" s="26"/>
      <c r="W62" s="32">
        <v>0</v>
      </c>
      <c r="X62" s="462"/>
      <c r="Y62" s="462"/>
      <c r="Z62" s="462"/>
      <c r="AC62" s="34">
        <v>0</v>
      </c>
    </row>
    <row r="63" spans="1:29" x14ac:dyDescent="0.25">
      <c r="A63" s="479" t="s">
        <v>2315</v>
      </c>
      <c r="B63" s="479" t="s">
        <v>2316</v>
      </c>
      <c r="C63" s="29">
        <v>5125</v>
      </c>
      <c r="D63" s="29">
        <v>7624.82</v>
      </c>
      <c r="E63" s="29">
        <v>0</v>
      </c>
      <c r="F63" s="29">
        <v>0</v>
      </c>
      <c r="G63" s="29">
        <v>0</v>
      </c>
      <c r="H63" s="30" t="s">
        <v>2871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1">
        <v>0</v>
      </c>
      <c r="O63" s="29"/>
      <c r="P63" s="148"/>
      <c r="Q63" s="25"/>
      <c r="R63" s="249"/>
      <c r="S63" s="32">
        <v>0</v>
      </c>
      <c r="T63" s="33"/>
      <c r="U63" s="32">
        <v>0</v>
      </c>
      <c r="V63" s="26"/>
      <c r="W63" s="32">
        <v>0</v>
      </c>
      <c r="X63" s="462"/>
      <c r="Y63" s="462"/>
      <c r="Z63" s="462"/>
      <c r="AC63" s="34">
        <v>0</v>
      </c>
    </row>
    <row r="64" spans="1:29" x14ac:dyDescent="0.25">
      <c r="A64" s="479" t="s">
        <v>2317</v>
      </c>
      <c r="B64" s="479" t="s">
        <v>2318</v>
      </c>
      <c r="C64" s="29">
        <v>9225</v>
      </c>
      <c r="D64" s="29">
        <v>4494.95</v>
      </c>
      <c r="E64" s="29">
        <v>0</v>
      </c>
      <c r="F64" s="29">
        <v>0</v>
      </c>
      <c r="G64" s="29">
        <v>0</v>
      </c>
      <c r="H64" s="30" t="s">
        <v>2871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31">
        <v>0</v>
      </c>
      <c r="O64" s="29"/>
      <c r="P64" s="148"/>
      <c r="Q64" s="25"/>
      <c r="R64" s="249"/>
      <c r="S64" s="32">
        <v>0</v>
      </c>
      <c r="T64" s="33"/>
      <c r="U64" s="32">
        <v>0</v>
      </c>
      <c r="V64" s="26"/>
      <c r="W64" s="32">
        <v>0</v>
      </c>
      <c r="X64" s="462"/>
      <c r="Y64" s="462"/>
      <c r="Z64" s="462"/>
      <c r="AC64" s="34">
        <v>0</v>
      </c>
    </row>
    <row r="65" spans="1:29" x14ac:dyDescent="0.25">
      <c r="A65" s="479" t="s">
        <v>2319</v>
      </c>
      <c r="B65" s="479" t="s">
        <v>2320</v>
      </c>
      <c r="C65" s="29">
        <v>7175</v>
      </c>
      <c r="D65" s="29">
        <v>3434.51</v>
      </c>
      <c r="E65" s="29">
        <v>0</v>
      </c>
      <c r="F65" s="29">
        <v>0</v>
      </c>
      <c r="G65" s="29">
        <v>0</v>
      </c>
      <c r="H65" s="30" t="s">
        <v>2871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1">
        <v>0</v>
      </c>
      <c r="O65" s="29"/>
      <c r="P65" s="148"/>
      <c r="Q65" s="25"/>
      <c r="R65" s="249"/>
      <c r="S65" s="32">
        <v>0</v>
      </c>
      <c r="T65" s="33"/>
      <c r="U65" s="32">
        <v>0</v>
      </c>
      <c r="V65" s="26"/>
      <c r="W65" s="32">
        <v>0</v>
      </c>
      <c r="X65" s="462"/>
      <c r="Y65" s="462"/>
      <c r="Z65" s="462"/>
      <c r="AC65" s="34">
        <v>0</v>
      </c>
    </row>
    <row r="66" spans="1:29" x14ac:dyDescent="0.25">
      <c r="A66" s="479" t="s">
        <v>2321</v>
      </c>
      <c r="B66" s="479" t="s">
        <v>2322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30" t="s">
        <v>2871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1">
        <v>0</v>
      </c>
      <c r="O66" s="29"/>
      <c r="P66" s="148"/>
      <c r="Q66" s="25"/>
      <c r="R66" s="249"/>
      <c r="S66" s="32">
        <v>0</v>
      </c>
      <c r="T66" s="33"/>
      <c r="U66" s="32">
        <v>0</v>
      </c>
      <c r="V66" s="26"/>
      <c r="W66" s="32">
        <v>0</v>
      </c>
      <c r="X66" s="462"/>
      <c r="Y66" s="462"/>
      <c r="Z66" s="462"/>
      <c r="AC66" s="34">
        <v>0</v>
      </c>
    </row>
    <row r="67" spans="1:29" x14ac:dyDescent="0.25">
      <c r="A67" s="479" t="s">
        <v>2323</v>
      </c>
      <c r="B67" s="479" t="s">
        <v>2324</v>
      </c>
      <c r="C67" s="29">
        <v>3075</v>
      </c>
      <c r="D67" s="29">
        <v>3323.7</v>
      </c>
      <c r="E67" s="29">
        <v>0</v>
      </c>
      <c r="F67" s="29">
        <v>0</v>
      </c>
      <c r="G67" s="29">
        <v>0</v>
      </c>
      <c r="H67" s="30" t="s">
        <v>2871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1">
        <v>0</v>
      </c>
      <c r="O67" s="29"/>
      <c r="P67" s="148"/>
      <c r="Q67" s="25"/>
      <c r="R67" s="249"/>
      <c r="S67" s="32">
        <v>0</v>
      </c>
      <c r="T67" s="33"/>
      <c r="U67" s="32">
        <v>0</v>
      </c>
      <c r="V67" s="26"/>
      <c r="W67" s="32">
        <v>0</v>
      </c>
      <c r="X67" s="462"/>
      <c r="Y67" s="462"/>
      <c r="Z67" s="462"/>
      <c r="AC67" s="34">
        <v>0</v>
      </c>
    </row>
    <row r="68" spans="1:29" x14ac:dyDescent="0.25">
      <c r="A68" s="479" t="s">
        <v>2325</v>
      </c>
      <c r="B68" s="479" t="s">
        <v>2326</v>
      </c>
      <c r="C68" s="29">
        <v>7175</v>
      </c>
      <c r="D68" s="29">
        <v>5678.71</v>
      </c>
      <c r="E68" s="29">
        <v>0</v>
      </c>
      <c r="F68" s="29">
        <v>0</v>
      </c>
      <c r="G68" s="29">
        <v>0</v>
      </c>
      <c r="H68" s="30" t="s">
        <v>2871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1">
        <v>0</v>
      </c>
      <c r="O68" s="29"/>
      <c r="P68" s="148"/>
      <c r="Q68" s="25"/>
      <c r="R68" s="249"/>
      <c r="S68" s="32">
        <v>0</v>
      </c>
      <c r="T68" s="33"/>
      <c r="U68" s="32">
        <v>0</v>
      </c>
      <c r="V68" s="26"/>
      <c r="W68" s="32">
        <v>0</v>
      </c>
      <c r="X68" s="462"/>
      <c r="Y68" s="462"/>
      <c r="Z68" s="462"/>
      <c r="AC68" s="34">
        <v>0</v>
      </c>
    </row>
    <row r="69" spans="1:29" x14ac:dyDescent="0.25">
      <c r="A69" s="479" t="s">
        <v>2327</v>
      </c>
      <c r="B69" s="479" t="s">
        <v>2328</v>
      </c>
      <c r="C69" s="29">
        <v>6150</v>
      </c>
      <c r="D69" s="29">
        <v>4811.93</v>
      </c>
      <c r="E69" s="29">
        <v>0</v>
      </c>
      <c r="F69" s="29">
        <v>0</v>
      </c>
      <c r="G69" s="29">
        <v>0</v>
      </c>
      <c r="H69" s="30" t="s">
        <v>2871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1">
        <v>0</v>
      </c>
      <c r="O69" s="29"/>
      <c r="P69" s="148"/>
      <c r="Q69" s="25"/>
      <c r="R69" s="249"/>
      <c r="S69" s="32">
        <v>0</v>
      </c>
      <c r="T69" s="33"/>
      <c r="U69" s="32">
        <v>0</v>
      </c>
      <c r="V69" s="26"/>
      <c r="W69" s="32">
        <v>0</v>
      </c>
      <c r="X69" s="462"/>
      <c r="Y69" s="462"/>
      <c r="Z69" s="462"/>
      <c r="AC69" s="34">
        <v>0</v>
      </c>
    </row>
    <row r="70" spans="1:29" x14ac:dyDescent="0.25">
      <c r="A70" s="479" t="s">
        <v>2329</v>
      </c>
      <c r="B70" s="479" t="s">
        <v>2330</v>
      </c>
      <c r="C70" s="29">
        <v>6150</v>
      </c>
      <c r="D70" s="29">
        <v>7650.91</v>
      </c>
      <c r="E70" s="29">
        <v>0</v>
      </c>
      <c r="F70" s="29">
        <v>0</v>
      </c>
      <c r="G70" s="29">
        <v>0</v>
      </c>
      <c r="H70" s="30" t="s">
        <v>2871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1">
        <v>0</v>
      </c>
      <c r="O70" s="29"/>
      <c r="P70" s="148"/>
      <c r="Q70" s="25"/>
      <c r="R70" s="249"/>
      <c r="S70" s="32">
        <v>0</v>
      </c>
      <c r="T70" s="33"/>
      <c r="U70" s="32">
        <v>0</v>
      </c>
      <c r="V70" s="26"/>
      <c r="W70" s="32">
        <v>0</v>
      </c>
      <c r="X70" s="462"/>
      <c r="Y70" s="462"/>
      <c r="Z70" s="462"/>
      <c r="AC70" s="34">
        <v>0</v>
      </c>
    </row>
    <row r="71" spans="1:29" x14ac:dyDescent="0.25">
      <c r="A71" s="479" t="s">
        <v>2331</v>
      </c>
      <c r="B71" s="479" t="s">
        <v>2332</v>
      </c>
      <c r="C71" s="29">
        <v>8200</v>
      </c>
      <c r="D71" s="29">
        <v>14404.13</v>
      </c>
      <c r="E71" s="29">
        <v>0</v>
      </c>
      <c r="F71" s="29">
        <v>0</v>
      </c>
      <c r="G71" s="29">
        <v>0</v>
      </c>
      <c r="H71" s="30" t="s">
        <v>2871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1">
        <v>0</v>
      </c>
      <c r="O71" s="29"/>
      <c r="P71" s="148"/>
      <c r="Q71" s="25"/>
      <c r="R71" s="249"/>
      <c r="S71" s="32">
        <v>0</v>
      </c>
      <c r="T71" s="33"/>
      <c r="U71" s="32">
        <v>0</v>
      </c>
      <c r="V71" s="26"/>
      <c r="W71" s="32">
        <v>0</v>
      </c>
      <c r="X71" s="462"/>
      <c r="Y71" s="462"/>
      <c r="Z71" s="462"/>
      <c r="AC71" s="34">
        <v>0</v>
      </c>
    </row>
    <row r="72" spans="1:29" x14ac:dyDescent="0.25">
      <c r="A72" s="479" t="s">
        <v>2333</v>
      </c>
      <c r="B72" s="479" t="s">
        <v>2334</v>
      </c>
      <c r="C72" s="29">
        <v>7175</v>
      </c>
      <c r="D72" s="29">
        <v>6600.91</v>
      </c>
      <c r="E72" s="29">
        <v>0</v>
      </c>
      <c r="F72" s="29">
        <v>0</v>
      </c>
      <c r="G72" s="29">
        <v>0</v>
      </c>
      <c r="H72" s="30" t="s">
        <v>2871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1">
        <v>0</v>
      </c>
      <c r="O72" s="29"/>
      <c r="P72" s="148"/>
      <c r="Q72" s="25"/>
      <c r="R72" s="249"/>
      <c r="S72" s="32">
        <v>0</v>
      </c>
      <c r="T72" s="33"/>
      <c r="U72" s="32">
        <v>0</v>
      </c>
      <c r="V72" s="26"/>
      <c r="W72" s="32">
        <v>0</v>
      </c>
      <c r="X72" s="462"/>
      <c r="Y72" s="462"/>
      <c r="Z72" s="462"/>
      <c r="AC72" s="34">
        <v>0</v>
      </c>
    </row>
    <row r="73" spans="1:29" x14ac:dyDescent="0.25">
      <c r="A73" s="479" t="s">
        <v>2335</v>
      </c>
      <c r="B73" s="479" t="s">
        <v>2336</v>
      </c>
      <c r="C73" s="29">
        <v>4100</v>
      </c>
      <c r="D73" s="29">
        <v>3541.62</v>
      </c>
      <c r="E73" s="29">
        <v>0</v>
      </c>
      <c r="F73" s="29">
        <v>0</v>
      </c>
      <c r="G73" s="29">
        <v>0</v>
      </c>
      <c r="H73" s="30" t="s">
        <v>2871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0</v>
      </c>
      <c r="O73" s="29"/>
      <c r="P73" s="148"/>
      <c r="Q73" s="25"/>
      <c r="R73" s="249"/>
      <c r="S73" s="32">
        <v>0</v>
      </c>
      <c r="T73" s="33"/>
      <c r="U73" s="32">
        <v>0</v>
      </c>
      <c r="V73" s="26"/>
      <c r="W73" s="32">
        <v>0</v>
      </c>
      <c r="X73" s="462"/>
      <c r="Y73" s="462"/>
      <c r="Z73" s="462"/>
      <c r="AC73" s="34">
        <v>0</v>
      </c>
    </row>
    <row r="74" spans="1:29" x14ac:dyDescent="0.25">
      <c r="A74" s="479" t="s">
        <v>2337</v>
      </c>
      <c r="B74" s="479" t="s">
        <v>2338</v>
      </c>
      <c r="C74" s="29">
        <v>5125</v>
      </c>
      <c r="D74" s="29">
        <v>5680.3</v>
      </c>
      <c r="E74" s="29">
        <v>0</v>
      </c>
      <c r="F74" s="29">
        <v>0</v>
      </c>
      <c r="G74" s="29">
        <v>0</v>
      </c>
      <c r="H74" s="30" t="s">
        <v>2871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1">
        <v>0</v>
      </c>
      <c r="O74" s="29"/>
      <c r="P74" s="148"/>
      <c r="Q74" s="25"/>
      <c r="R74" s="249"/>
      <c r="S74" s="32">
        <v>0</v>
      </c>
      <c r="T74" s="33"/>
      <c r="U74" s="32">
        <v>0</v>
      </c>
      <c r="V74" s="26"/>
      <c r="W74" s="32">
        <v>0</v>
      </c>
      <c r="X74" s="462"/>
      <c r="Y74" s="462"/>
      <c r="Z74" s="462"/>
      <c r="AC74" s="34">
        <v>0</v>
      </c>
    </row>
    <row r="75" spans="1:29" x14ac:dyDescent="0.25">
      <c r="A75" s="479" t="s">
        <v>2339</v>
      </c>
      <c r="B75" s="479" t="s">
        <v>2340</v>
      </c>
      <c r="C75" s="29">
        <v>7175</v>
      </c>
      <c r="D75" s="29">
        <v>9682.41</v>
      </c>
      <c r="E75" s="29">
        <v>0</v>
      </c>
      <c r="F75" s="29">
        <v>0</v>
      </c>
      <c r="G75" s="29">
        <v>0</v>
      </c>
      <c r="H75" s="30" t="s">
        <v>2871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1">
        <v>0</v>
      </c>
      <c r="O75" s="29"/>
      <c r="P75" s="148"/>
      <c r="Q75" s="25"/>
      <c r="R75" s="249"/>
      <c r="S75" s="32">
        <v>0</v>
      </c>
      <c r="T75" s="33"/>
      <c r="U75" s="32">
        <v>0</v>
      </c>
      <c r="V75" s="26"/>
      <c r="W75" s="32">
        <v>0</v>
      </c>
      <c r="X75" s="462"/>
      <c r="Y75" s="462"/>
      <c r="Z75" s="462"/>
      <c r="AC75" s="34">
        <v>0</v>
      </c>
    </row>
    <row r="76" spans="1:29" x14ac:dyDescent="0.25">
      <c r="A76" s="479" t="s">
        <v>2341</v>
      </c>
      <c r="B76" s="479" t="s">
        <v>2342</v>
      </c>
      <c r="C76" s="29">
        <v>6150</v>
      </c>
      <c r="D76" s="29">
        <v>5474.08</v>
      </c>
      <c r="E76" s="29">
        <v>0</v>
      </c>
      <c r="F76" s="29">
        <v>0</v>
      </c>
      <c r="G76" s="29">
        <v>0</v>
      </c>
      <c r="H76" s="30" t="s">
        <v>2871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1">
        <v>0</v>
      </c>
      <c r="O76" s="29"/>
      <c r="P76" s="148"/>
      <c r="Q76" s="25"/>
      <c r="R76" s="249"/>
      <c r="S76" s="32">
        <v>0</v>
      </c>
      <c r="T76" s="33"/>
      <c r="U76" s="32">
        <v>0</v>
      </c>
      <c r="V76" s="26"/>
      <c r="W76" s="32">
        <v>0</v>
      </c>
      <c r="X76" s="462"/>
      <c r="Y76" s="462"/>
      <c r="Z76" s="462"/>
      <c r="AC76" s="34">
        <v>0</v>
      </c>
    </row>
    <row r="77" spans="1:29" x14ac:dyDescent="0.25">
      <c r="A77" s="479" t="s">
        <v>2343</v>
      </c>
      <c r="B77" s="479" t="s">
        <v>2344</v>
      </c>
      <c r="C77" s="29">
        <v>6150</v>
      </c>
      <c r="D77" s="29">
        <v>6029.94</v>
      </c>
      <c r="E77" s="29">
        <v>0</v>
      </c>
      <c r="F77" s="29">
        <v>0</v>
      </c>
      <c r="G77" s="29">
        <v>0</v>
      </c>
      <c r="H77" s="30" t="s">
        <v>2871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1">
        <v>0</v>
      </c>
      <c r="O77" s="29"/>
      <c r="P77" s="148"/>
      <c r="Q77" s="25"/>
      <c r="R77" s="249"/>
      <c r="S77" s="32">
        <v>0</v>
      </c>
      <c r="T77" s="33"/>
      <c r="U77" s="32">
        <v>0</v>
      </c>
      <c r="V77" s="26"/>
      <c r="W77" s="32">
        <v>0</v>
      </c>
      <c r="X77" s="462"/>
      <c r="Y77" s="462"/>
      <c r="Z77" s="462"/>
      <c r="AC77" s="34">
        <v>0</v>
      </c>
    </row>
    <row r="78" spans="1:29" x14ac:dyDescent="0.25">
      <c r="A78" s="479" t="s">
        <v>2345</v>
      </c>
      <c r="B78" s="479" t="s">
        <v>2346</v>
      </c>
      <c r="C78" s="29">
        <v>4100</v>
      </c>
      <c r="D78" s="29">
        <v>2274.31</v>
      </c>
      <c r="E78" s="29">
        <v>0</v>
      </c>
      <c r="F78" s="29">
        <v>0</v>
      </c>
      <c r="G78" s="29">
        <v>0</v>
      </c>
      <c r="H78" s="30" t="s">
        <v>2871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31">
        <v>0</v>
      </c>
      <c r="O78" s="29"/>
      <c r="P78" s="148"/>
      <c r="Q78" s="25"/>
      <c r="R78" s="249"/>
      <c r="S78" s="32">
        <v>0</v>
      </c>
      <c r="T78" s="33"/>
      <c r="U78" s="32">
        <v>0</v>
      </c>
      <c r="V78" s="26"/>
      <c r="W78" s="32">
        <v>0</v>
      </c>
      <c r="X78" s="462"/>
      <c r="Y78" s="462"/>
      <c r="Z78" s="462"/>
      <c r="AC78" s="34">
        <v>0</v>
      </c>
    </row>
    <row r="79" spans="1:29" x14ac:dyDescent="0.25">
      <c r="A79" s="479" t="s">
        <v>2347</v>
      </c>
      <c r="B79" s="479" t="s">
        <v>2348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 t="s">
        <v>2871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31">
        <v>0</v>
      </c>
      <c r="O79" s="29"/>
      <c r="P79" s="148"/>
      <c r="Q79" s="25"/>
      <c r="R79" s="249"/>
      <c r="S79" s="32">
        <v>0</v>
      </c>
      <c r="T79" s="33"/>
      <c r="U79" s="32">
        <v>0</v>
      </c>
      <c r="V79" s="26"/>
      <c r="W79" s="32">
        <v>0</v>
      </c>
      <c r="X79" s="462"/>
      <c r="Y79" s="462"/>
      <c r="Z79" s="462"/>
      <c r="AC79" s="34">
        <v>0</v>
      </c>
    </row>
    <row r="80" spans="1:29" x14ac:dyDescent="0.25">
      <c r="A80" s="479" t="s">
        <v>2349</v>
      </c>
      <c r="B80" s="479" t="s">
        <v>2350</v>
      </c>
      <c r="C80" s="29">
        <v>4100</v>
      </c>
      <c r="D80" s="29">
        <v>3194.14</v>
      </c>
      <c r="E80" s="29">
        <v>0</v>
      </c>
      <c r="F80" s="29">
        <v>0</v>
      </c>
      <c r="G80" s="29">
        <v>0</v>
      </c>
      <c r="H80" s="30" t="s">
        <v>2871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1">
        <v>0</v>
      </c>
      <c r="O80" s="29"/>
      <c r="P80" s="148"/>
      <c r="Q80" s="25"/>
      <c r="R80" s="249"/>
      <c r="S80" s="32">
        <v>0</v>
      </c>
      <c r="T80" s="33"/>
      <c r="U80" s="32">
        <v>0</v>
      </c>
      <c r="V80" s="26"/>
      <c r="W80" s="32">
        <v>0</v>
      </c>
      <c r="X80" s="462"/>
      <c r="Y80" s="462"/>
      <c r="Z80" s="462"/>
      <c r="AC80" s="34">
        <v>0</v>
      </c>
    </row>
    <row r="81" spans="1:29" x14ac:dyDescent="0.25">
      <c r="A81" s="479" t="s">
        <v>2351</v>
      </c>
      <c r="B81" s="479" t="s">
        <v>2352</v>
      </c>
      <c r="C81" s="29">
        <v>3075</v>
      </c>
      <c r="D81" s="29">
        <v>7630.41</v>
      </c>
      <c r="E81" s="29">
        <v>0</v>
      </c>
      <c r="F81" s="29">
        <v>0</v>
      </c>
      <c r="G81" s="29">
        <v>0</v>
      </c>
      <c r="H81" s="30" t="s">
        <v>2871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0</v>
      </c>
      <c r="O81" s="29"/>
      <c r="P81" s="148"/>
      <c r="Q81" s="25"/>
      <c r="R81" s="249"/>
      <c r="S81" s="32">
        <v>0</v>
      </c>
      <c r="T81" s="33"/>
      <c r="U81" s="32">
        <v>0</v>
      </c>
      <c r="V81" s="26"/>
      <c r="W81" s="32">
        <v>0</v>
      </c>
      <c r="X81" s="462"/>
      <c r="Y81" s="462"/>
      <c r="Z81" s="462"/>
      <c r="AC81" s="34">
        <v>0</v>
      </c>
    </row>
    <row r="82" spans="1:29" x14ac:dyDescent="0.25">
      <c r="A82" s="479" t="s">
        <v>2353</v>
      </c>
      <c r="B82" s="479" t="s">
        <v>2354</v>
      </c>
      <c r="C82" s="29">
        <v>5125</v>
      </c>
      <c r="D82" s="29">
        <v>3730.09</v>
      </c>
      <c r="E82" s="29">
        <v>0</v>
      </c>
      <c r="F82" s="29">
        <v>0</v>
      </c>
      <c r="G82" s="29">
        <v>0</v>
      </c>
      <c r="H82" s="30" t="s">
        <v>2871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0</v>
      </c>
      <c r="O82" s="29"/>
      <c r="P82" s="148"/>
      <c r="Q82" s="25"/>
      <c r="R82" s="249"/>
      <c r="S82" s="32">
        <v>0</v>
      </c>
      <c r="T82" s="33"/>
      <c r="U82" s="32">
        <v>0</v>
      </c>
      <c r="V82" s="26"/>
      <c r="W82" s="32">
        <v>0</v>
      </c>
      <c r="X82" s="462"/>
      <c r="Y82" s="462"/>
      <c r="Z82" s="462"/>
      <c r="AC82" s="34">
        <v>0</v>
      </c>
    </row>
    <row r="83" spans="1:29" x14ac:dyDescent="0.25">
      <c r="A83" s="479" t="s">
        <v>2884</v>
      </c>
      <c r="B83" s="479"/>
      <c r="C83" s="29">
        <v>0</v>
      </c>
      <c r="D83" s="29">
        <v>65</v>
      </c>
      <c r="E83" s="29">
        <v>0</v>
      </c>
      <c r="F83" s="29">
        <v>0</v>
      </c>
      <c r="G83" s="29">
        <v>0</v>
      </c>
      <c r="H83" s="30" t="s">
        <v>2871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0</v>
      </c>
      <c r="O83" s="29"/>
      <c r="P83" s="148"/>
      <c r="Q83" s="25"/>
      <c r="R83" s="249"/>
      <c r="S83" s="32">
        <v>0</v>
      </c>
      <c r="T83" s="33"/>
      <c r="U83" s="32">
        <v>0</v>
      </c>
      <c r="V83" s="26"/>
      <c r="W83" s="32">
        <v>0</v>
      </c>
      <c r="X83" s="462"/>
      <c r="Y83" s="462"/>
      <c r="Z83" s="462"/>
      <c r="AC83" s="34">
        <v>0</v>
      </c>
    </row>
    <row r="84" spans="1:29" x14ac:dyDescent="0.25">
      <c r="A84" s="479" t="s">
        <v>2885</v>
      </c>
      <c r="B84" s="479"/>
      <c r="C84" s="29">
        <v>0</v>
      </c>
      <c r="D84" s="29">
        <v>43</v>
      </c>
      <c r="E84" s="29">
        <v>0</v>
      </c>
      <c r="F84" s="29">
        <v>0</v>
      </c>
      <c r="G84" s="29">
        <v>0</v>
      </c>
      <c r="H84" s="30" t="s">
        <v>2871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0</v>
      </c>
      <c r="O84" s="29"/>
      <c r="P84" s="148"/>
      <c r="Q84" s="25"/>
      <c r="R84" s="249"/>
      <c r="S84" s="32">
        <v>0</v>
      </c>
      <c r="T84" s="33"/>
      <c r="U84" s="32">
        <v>0</v>
      </c>
      <c r="V84" s="26"/>
      <c r="W84" s="32">
        <v>0</v>
      </c>
      <c r="X84" s="462"/>
      <c r="Y84" s="462"/>
      <c r="Z84" s="462"/>
      <c r="AC84" s="34">
        <v>0</v>
      </c>
    </row>
    <row r="85" spans="1:29" x14ac:dyDescent="0.25">
      <c r="A85" s="479" t="s">
        <v>2355</v>
      </c>
      <c r="B85" s="479" t="s">
        <v>2356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 t="s">
        <v>2871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0</v>
      </c>
      <c r="O85" s="29"/>
      <c r="P85" s="148"/>
      <c r="Q85" s="25"/>
      <c r="R85" s="249"/>
      <c r="S85" s="32">
        <v>0</v>
      </c>
      <c r="T85" s="33"/>
      <c r="U85" s="32">
        <v>0</v>
      </c>
      <c r="V85" s="26"/>
      <c r="W85" s="32">
        <v>0</v>
      </c>
      <c r="X85" s="462"/>
      <c r="Y85" s="462"/>
      <c r="Z85" s="462"/>
      <c r="AC85" s="34">
        <v>0</v>
      </c>
    </row>
    <row r="86" spans="1:29" x14ac:dyDescent="0.25">
      <c r="A86" s="479" t="s">
        <v>2357</v>
      </c>
      <c r="B86" s="479" t="s">
        <v>2358</v>
      </c>
      <c r="C86" s="29">
        <v>6150</v>
      </c>
      <c r="D86" s="29">
        <v>965</v>
      </c>
      <c r="E86" s="29">
        <v>0</v>
      </c>
      <c r="F86" s="29">
        <v>0</v>
      </c>
      <c r="G86" s="29">
        <v>0</v>
      </c>
      <c r="H86" s="30" t="s">
        <v>2871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0</v>
      </c>
      <c r="O86" s="29"/>
      <c r="P86" s="148"/>
      <c r="Q86" s="25"/>
      <c r="R86" s="249"/>
      <c r="S86" s="32">
        <v>0</v>
      </c>
      <c r="T86" s="33"/>
      <c r="U86" s="32">
        <v>0</v>
      </c>
      <c r="V86" s="26"/>
      <c r="W86" s="32">
        <v>0</v>
      </c>
      <c r="X86" s="462"/>
      <c r="Y86" s="462"/>
      <c r="Z86" s="462"/>
      <c r="AC86" s="34">
        <v>0</v>
      </c>
    </row>
    <row r="87" spans="1:29" x14ac:dyDescent="0.25">
      <c r="A87" s="479" t="s">
        <v>2359</v>
      </c>
      <c r="B87" s="479" t="s">
        <v>2360</v>
      </c>
      <c r="C87" s="29">
        <v>11275</v>
      </c>
      <c r="D87" s="29">
        <v>6262.04</v>
      </c>
      <c r="E87" s="29">
        <v>0</v>
      </c>
      <c r="F87" s="29">
        <v>0</v>
      </c>
      <c r="G87" s="29">
        <v>0</v>
      </c>
      <c r="H87" s="30" t="s">
        <v>2871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0</v>
      </c>
      <c r="O87" s="29"/>
      <c r="P87" s="148"/>
      <c r="Q87" s="25"/>
      <c r="R87" s="249"/>
      <c r="S87" s="32">
        <v>0</v>
      </c>
      <c r="T87" s="33"/>
      <c r="U87" s="32">
        <v>0</v>
      </c>
      <c r="V87" s="26"/>
      <c r="W87" s="32">
        <v>0</v>
      </c>
      <c r="X87" s="462"/>
      <c r="Y87" s="462"/>
      <c r="Z87" s="462"/>
      <c r="AC87" s="34">
        <v>0</v>
      </c>
    </row>
    <row r="88" spans="1:29" x14ac:dyDescent="0.25">
      <c r="A88" s="479" t="s">
        <v>2361</v>
      </c>
      <c r="B88" s="479" t="s">
        <v>2362</v>
      </c>
      <c r="C88" s="29">
        <v>0</v>
      </c>
      <c r="D88" s="29">
        <v>3233.58</v>
      </c>
      <c r="E88" s="29">
        <v>0</v>
      </c>
      <c r="F88" s="29">
        <v>2591.3200000000002</v>
      </c>
      <c r="G88" s="29">
        <v>-2591.3200000000002</v>
      </c>
      <c r="H88" s="30" t="s">
        <v>2871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31">
        <v>0</v>
      </c>
      <c r="O88" s="29"/>
      <c r="P88" s="148"/>
      <c r="Q88" s="25"/>
      <c r="R88" s="249"/>
      <c r="S88" s="32">
        <v>0</v>
      </c>
      <c r="T88" s="33"/>
      <c r="U88" s="32">
        <v>0</v>
      </c>
      <c r="V88" s="26"/>
      <c r="W88" s="32">
        <v>0</v>
      </c>
      <c r="X88" s="462"/>
      <c r="Y88" s="462"/>
      <c r="Z88" s="462"/>
      <c r="AC88" s="34">
        <v>0</v>
      </c>
    </row>
    <row r="89" spans="1:29" x14ac:dyDescent="0.25">
      <c r="A89" s="479" t="s">
        <v>2363</v>
      </c>
      <c r="B89" s="479" t="s">
        <v>2362</v>
      </c>
      <c r="C89" s="29">
        <v>41000</v>
      </c>
      <c r="D89" s="29">
        <v>45632.44</v>
      </c>
      <c r="E89" s="29">
        <v>0</v>
      </c>
      <c r="F89" s="29">
        <v>0</v>
      </c>
      <c r="G89" s="29">
        <v>0</v>
      </c>
      <c r="H89" s="30" t="s">
        <v>2871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31">
        <v>0</v>
      </c>
      <c r="O89" s="29"/>
      <c r="P89" s="148"/>
      <c r="Q89" s="25"/>
      <c r="R89" s="249"/>
      <c r="S89" s="32">
        <v>0</v>
      </c>
      <c r="T89" s="33"/>
      <c r="U89" s="32">
        <v>0</v>
      </c>
      <c r="V89" s="26"/>
      <c r="W89" s="32">
        <v>0</v>
      </c>
      <c r="X89" s="462"/>
      <c r="Y89" s="462"/>
      <c r="Z89" s="462"/>
      <c r="AC89" s="34">
        <v>0</v>
      </c>
    </row>
    <row r="90" spans="1:29" x14ac:dyDescent="0.25">
      <c r="A90" s="479" t="s">
        <v>2364</v>
      </c>
      <c r="B90" s="479" t="s">
        <v>2365</v>
      </c>
      <c r="C90" s="29">
        <v>0</v>
      </c>
      <c r="D90" s="29">
        <v>1471.25</v>
      </c>
      <c r="E90" s="29">
        <v>0</v>
      </c>
      <c r="F90" s="29">
        <v>0</v>
      </c>
      <c r="G90" s="29">
        <v>0</v>
      </c>
      <c r="H90" s="30" t="s">
        <v>2871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1">
        <v>0</v>
      </c>
      <c r="O90" s="29"/>
      <c r="P90" s="148"/>
      <c r="Q90" s="25"/>
      <c r="R90" s="249"/>
      <c r="S90" s="32">
        <v>0</v>
      </c>
      <c r="T90" s="33"/>
      <c r="U90" s="32">
        <v>0</v>
      </c>
      <c r="V90" s="26"/>
      <c r="W90" s="32">
        <v>0</v>
      </c>
      <c r="X90" s="462"/>
      <c r="Y90" s="462"/>
      <c r="Z90" s="462"/>
      <c r="AC90" s="34">
        <v>0</v>
      </c>
    </row>
    <row r="91" spans="1:29" x14ac:dyDescent="0.25">
      <c r="A91" s="479" t="s">
        <v>2366</v>
      </c>
      <c r="B91" s="479" t="s">
        <v>2367</v>
      </c>
      <c r="C91" s="29">
        <v>4100</v>
      </c>
      <c r="D91" s="29">
        <v>3689.14</v>
      </c>
      <c r="E91" s="29">
        <v>0</v>
      </c>
      <c r="F91" s="29">
        <v>0</v>
      </c>
      <c r="G91" s="29">
        <v>0</v>
      </c>
      <c r="H91" s="30" t="s">
        <v>2871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31">
        <v>0</v>
      </c>
      <c r="O91" s="29"/>
      <c r="P91" s="148"/>
      <c r="Q91" s="25"/>
      <c r="R91" s="249"/>
      <c r="S91" s="32">
        <v>0</v>
      </c>
      <c r="T91" s="33"/>
      <c r="U91" s="32">
        <v>0</v>
      </c>
      <c r="V91" s="26"/>
      <c r="W91" s="32">
        <v>0</v>
      </c>
      <c r="X91" s="462"/>
      <c r="Y91" s="462"/>
      <c r="Z91" s="462"/>
      <c r="AC91" s="34">
        <v>0</v>
      </c>
    </row>
    <row r="92" spans="1:29" x14ac:dyDescent="0.25">
      <c r="A92" s="479" t="s">
        <v>2368</v>
      </c>
      <c r="B92" s="479" t="s">
        <v>2369</v>
      </c>
      <c r="C92" s="29">
        <v>4100</v>
      </c>
      <c r="D92" s="29">
        <v>3635.29</v>
      </c>
      <c r="E92" s="29">
        <v>0</v>
      </c>
      <c r="F92" s="29">
        <v>0</v>
      </c>
      <c r="G92" s="29">
        <v>0</v>
      </c>
      <c r="H92" s="30" t="s">
        <v>2871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1">
        <v>0</v>
      </c>
      <c r="O92" s="29"/>
      <c r="P92" s="148"/>
      <c r="Q92" s="25"/>
      <c r="R92" s="249"/>
      <c r="S92" s="32">
        <v>0</v>
      </c>
      <c r="T92" s="33"/>
      <c r="U92" s="32">
        <v>0</v>
      </c>
      <c r="V92" s="26"/>
      <c r="W92" s="32">
        <v>0</v>
      </c>
      <c r="X92" s="462"/>
      <c r="Y92" s="462"/>
      <c r="Z92" s="462"/>
      <c r="AC92" s="34">
        <v>0</v>
      </c>
    </row>
    <row r="93" spans="1:29" x14ac:dyDescent="0.25">
      <c r="A93" s="479" t="s">
        <v>2370</v>
      </c>
      <c r="B93" s="479" t="s">
        <v>2371</v>
      </c>
      <c r="C93" s="29">
        <v>5125</v>
      </c>
      <c r="D93" s="29">
        <v>4249.18</v>
      </c>
      <c r="E93" s="29">
        <v>0</v>
      </c>
      <c r="F93" s="29">
        <v>0</v>
      </c>
      <c r="G93" s="29">
        <v>0</v>
      </c>
      <c r="H93" s="30" t="s">
        <v>2871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31">
        <v>0</v>
      </c>
      <c r="O93" s="29"/>
      <c r="P93" s="148"/>
      <c r="Q93" s="25"/>
      <c r="R93" s="249"/>
      <c r="S93" s="32">
        <v>0</v>
      </c>
      <c r="T93" s="33"/>
      <c r="U93" s="32">
        <v>0</v>
      </c>
      <c r="V93" s="26"/>
      <c r="W93" s="32">
        <v>0</v>
      </c>
      <c r="X93" s="462"/>
      <c r="Y93" s="462"/>
      <c r="Z93" s="462"/>
      <c r="AC93" s="34">
        <v>0</v>
      </c>
    </row>
    <row r="94" spans="1:29" x14ac:dyDescent="0.25">
      <c r="A94" s="479" t="s">
        <v>2372</v>
      </c>
      <c r="B94" s="479" t="s">
        <v>2373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30" t="s">
        <v>2871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1">
        <v>0</v>
      </c>
      <c r="O94" s="29"/>
      <c r="P94" s="148"/>
      <c r="Q94" s="25"/>
      <c r="R94" s="249"/>
      <c r="S94" s="32">
        <v>0</v>
      </c>
      <c r="T94" s="33"/>
      <c r="U94" s="32">
        <v>0</v>
      </c>
      <c r="V94" s="26"/>
      <c r="W94" s="32">
        <v>0</v>
      </c>
      <c r="X94" s="462"/>
      <c r="Y94" s="462"/>
      <c r="Z94" s="462"/>
      <c r="AC94" s="34">
        <v>0</v>
      </c>
    </row>
    <row r="95" spans="1:29" x14ac:dyDescent="0.25">
      <c r="A95" s="479" t="s">
        <v>2374</v>
      </c>
      <c r="B95" s="479" t="s">
        <v>2375</v>
      </c>
      <c r="C95" s="29">
        <v>8200</v>
      </c>
      <c r="D95" s="29">
        <v>9037.5499999999993</v>
      </c>
      <c r="E95" s="29">
        <v>0</v>
      </c>
      <c r="F95" s="29">
        <v>0</v>
      </c>
      <c r="G95" s="29">
        <v>0</v>
      </c>
      <c r="H95" s="30" t="s">
        <v>2871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31">
        <v>0</v>
      </c>
      <c r="O95" s="29"/>
      <c r="P95" s="148"/>
      <c r="Q95" s="25"/>
      <c r="R95" s="249"/>
      <c r="S95" s="32">
        <v>0</v>
      </c>
      <c r="T95" s="33"/>
      <c r="U95" s="32">
        <v>0</v>
      </c>
      <c r="V95" s="26"/>
      <c r="W95" s="32">
        <v>0</v>
      </c>
      <c r="X95" s="462"/>
      <c r="Y95" s="462"/>
      <c r="Z95" s="462"/>
      <c r="AC95" s="34">
        <v>0</v>
      </c>
    </row>
    <row r="96" spans="1:29" x14ac:dyDescent="0.25">
      <c r="A96" s="479" t="s">
        <v>2376</v>
      </c>
      <c r="B96" s="479" t="s">
        <v>2377</v>
      </c>
      <c r="C96" s="29">
        <v>650</v>
      </c>
      <c r="D96" s="29">
        <v>1035.72</v>
      </c>
      <c r="E96" s="29">
        <v>0</v>
      </c>
      <c r="F96" s="29">
        <v>0</v>
      </c>
      <c r="G96" s="29">
        <v>0</v>
      </c>
      <c r="H96" s="30" t="s">
        <v>2871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31">
        <v>0</v>
      </c>
      <c r="O96" s="29"/>
      <c r="P96" s="148"/>
      <c r="Q96" s="25"/>
      <c r="R96" s="249"/>
      <c r="S96" s="32">
        <v>0</v>
      </c>
      <c r="T96" s="33"/>
      <c r="U96" s="32">
        <v>0</v>
      </c>
      <c r="V96" s="26"/>
      <c r="W96" s="32">
        <v>0</v>
      </c>
      <c r="X96" s="462"/>
      <c r="Y96" s="462"/>
      <c r="Z96" s="462"/>
      <c r="AC96" s="34">
        <v>0</v>
      </c>
    </row>
    <row r="97" spans="1:29" x14ac:dyDescent="0.25">
      <c r="A97" s="479" t="s">
        <v>2378</v>
      </c>
      <c r="B97" s="479" t="s">
        <v>2379</v>
      </c>
      <c r="C97" s="29">
        <v>17425</v>
      </c>
      <c r="D97" s="29">
        <v>14227.14</v>
      </c>
      <c r="E97" s="29">
        <v>0</v>
      </c>
      <c r="F97" s="29">
        <v>0</v>
      </c>
      <c r="G97" s="29">
        <v>0</v>
      </c>
      <c r="H97" s="30" t="s">
        <v>2871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1">
        <v>0</v>
      </c>
      <c r="O97" s="29"/>
      <c r="P97" s="148"/>
      <c r="Q97" s="25"/>
      <c r="R97" s="249"/>
      <c r="S97" s="32">
        <v>0</v>
      </c>
      <c r="T97" s="33"/>
      <c r="U97" s="32">
        <v>0</v>
      </c>
      <c r="V97" s="26"/>
      <c r="W97" s="32">
        <v>0</v>
      </c>
      <c r="X97" s="462"/>
      <c r="Y97" s="462"/>
      <c r="Z97" s="462"/>
      <c r="AC97" s="34">
        <v>0</v>
      </c>
    </row>
    <row r="98" spans="1:29" x14ac:dyDescent="0.25">
      <c r="A98" s="479" t="s">
        <v>2380</v>
      </c>
      <c r="B98" s="479" t="s">
        <v>2381</v>
      </c>
      <c r="C98" s="29">
        <v>7175</v>
      </c>
      <c r="D98" s="29">
        <v>8995.23</v>
      </c>
      <c r="E98" s="29">
        <v>0</v>
      </c>
      <c r="F98" s="29">
        <v>0</v>
      </c>
      <c r="G98" s="29">
        <v>0</v>
      </c>
      <c r="H98" s="30" t="s">
        <v>2871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31">
        <v>0</v>
      </c>
      <c r="O98" s="29"/>
      <c r="P98" s="148"/>
      <c r="Q98" s="25"/>
      <c r="R98" s="249"/>
      <c r="S98" s="32">
        <v>0</v>
      </c>
      <c r="T98" s="33"/>
      <c r="U98" s="32">
        <v>0</v>
      </c>
      <c r="V98" s="26"/>
      <c r="W98" s="32">
        <v>0</v>
      </c>
      <c r="X98" s="462"/>
      <c r="Y98" s="462"/>
      <c r="Z98" s="462"/>
      <c r="AC98" s="34">
        <v>0</v>
      </c>
    </row>
    <row r="99" spans="1:29" x14ac:dyDescent="0.25">
      <c r="A99" s="479" t="s">
        <v>2382</v>
      </c>
      <c r="B99" s="479" t="s">
        <v>2383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30" t="s">
        <v>2871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1">
        <v>0</v>
      </c>
      <c r="O99" s="29"/>
      <c r="P99" s="148"/>
      <c r="Q99" s="25"/>
      <c r="R99" s="249"/>
      <c r="S99" s="32">
        <v>0</v>
      </c>
      <c r="T99" s="33"/>
      <c r="U99" s="32">
        <v>0</v>
      </c>
      <c r="V99" s="26"/>
      <c r="W99" s="32">
        <v>0</v>
      </c>
      <c r="X99" s="462"/>
      <c r="Y99" s="462"/>
      <c r="Z99" s="462"/>
      <c r="AC99" s="34">
        <v>0</v>
      </c>
    </row>
    <row r="100" spans="1:29" x14ac:dyDescent="0.25">
      <c r="A100" s="479" t="s">
        <v>2384</v>
      </c>
      <c r="B100" s="479" t="s">
        <v>2385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 t="s">
        <v>2871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31">
        <v>0</v>
      </c>
      <c r="O100" s="29"/>
      <c r="P100" s="148"/>
      <c r="Q100" s="25"/>
      <c r="R100" s="249"/>
      <c r="S100" s="32">
        <v>0</v>
      </c>
      <c r="T100" s="33"/>
      <c r="U100" s="32">
        <v>0</v>
      </c>
      <c r="V100" s="26"/>
      <c r="W100" s="32">
        <v>0</v>
      </c>
      <c r="X100" s="462"/>
      <c r="Y100" s="462"/>
      <c r="Z100" s="462"/>
      <c r="AC100" s="34">
        <v>0</v>
      </c>
    </row>
    <row r="101" spans="1:29" x14ac:dyDescent="0.25">
      <c r="A101" s="479" t="s">
        <v>2386</v>
      </c>
      <c r="B101" s="479" t="s">
        <v>2387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30" t="s">
        <v>2871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31">
        <v>0</v>
      </c>
      <c r="O101" s="29"/>
      <c r="P101" s="148"/>
      <c r="Q101" s="25"/>
      <c r="R101" s="249"/>
      <c r="S101" s="32">
        <v>0</v>
      </c>
      <c r="T101" s="33"/>
      <c r="U101" s="32">
        <v>0</v>
      </c>
      <c r="V101" s="26"/>
      <c r="W101" s="32">
        <v>0</v>
      </c>
      <c r="X101" s="462"/>
      <c r="Y101" s="462"/>
      <c r="Z101" s="462"/>
      <c r="AC101" s="34">
        <v>0</v>
      </c>
    </row>
    <row r="102" spans="1:29" x14ac:dyDescent="0.25">
      <c r="A102" s="479" t="s">
        <v>2388</v>
      </c>
      <c r="B102" s="479" t="s">
        <v>2389</v>
      </c>
      <c r="C102" s="29">
        <v>6150</v>
      </c>
      <c r="D102" s="29">
        <v>7098.21</v>
      </c>
      <c r="E102" s="29">
        <v>0</v>
      </c>
      <c r="F102" s="29">
        <v>0</v>
      </c>
      <c r="G102" s="29">
        <v>0</v>
      </c>
      <c r="H102" s="30" t="s">
        <v>2871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31">
        <v>0</v>
      </c>
      <c r="O102" s="29"/>
      <c r="P102" s="148"/>
      <c r="Q102" s="25"/>
      <c r="R102" s="249"/>
      <c r="S102" s="32">
        <v>0</v>
      </c>
      <c r="T102" s="33"/>
      <c r="U102" s="32">
        <v>0</v>
      </c>
      <c r="V102" s="26"/>
      <c r="W102" s="32">
        <v>0</v>
      </c>
      <c r="X102" s="462"/>
      <c r="Y102" s="462"/>
      <c r="Z102" s="462"/>
      <c r="AC102" s="34">
        <v>0</v>
      </c>
    </row>
    <row r="103" spans="1:29" x14ac:dyDescent="0.25">
      <c r="A103" s="479" t="s">
        <v>2390</v>
      </c>
      <c r="B103" s="479" t="s">
        <v>2391</v>
      </c>
      <c r="C103" s="29">
        <v>18450</v>
      </c>
      <c r="D103" s="29">
        <v>15412.66</v>
      </c>
      <c r="E103" s="29">
        <v>0</v>
      </c>
      <c r="F103" s="29">
        <v>0</v>
      </c>
      <c r="G103" s="29">
        <v>0</v>
      </c>
      <c r="H103" s="30" t="s">
        <v>2871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31">
        <v>0</v>
      </c>
      <c r="O103" s="29"/>
      <c r="P103" s="148"/>
      <c r="Q103" s="25"/>
      <c r="R103" s="249"/>
      <c r="S103" s="32">
        <v>0</v>
      </c>
      <c r="T103" s="33"/>
      <c r="U103" s="32">
        <v>0</v>
      </c>
      <c r="V103" s="26"/>
      <c r="W103" s="32">
        <v>0</v>
      </c>
      <c r="X103" s="462"/>
      <c r="Y103" s="462"/>
      <c r="Z103" s="462"/>
      <c r="AC103" s="34">
        <v>0</v>
      </c>
    </row>
    <row r="104" spans="1:29" x14ac:dyDescent="0.25">
      <c r="A104" s="479" t="s">
        <v>2392</v>
      </c>
      <c r="B104" s="479" t="s">
        <v>2393</v>
      </c>
      <c r="C104" s="29">
        <v>6150</v>
      </c>
      <c r="D104" s="29">
        <v>6890.03</v>
      </c>
      <c r="E104" s="29">
        <v>0</v>
      </c>
      <c r="F104" s="29">
        <v>0</v>
      </c>
      <c r="G104" s="29">
        <v>0</v>
      </c>
      <c r="H104" s="30" t="s">
        <v>2871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31">
        <v>0</v>
      </c>
      <c r="O104" s="29"/>
      <c r="P104" s="148"/>
      <c r="Q104" s="25"/>
      <c r="R104" s="249"/>
      <c r="S104" s="32">
        <v>0</v>
      </c>
      <c r="T104" s="33"/>
      <c r="U104" s="32">
        <v>0</v>
      </c>
      <c r="V104" s="26"/>
      <c r="W104" s="32">
        <v>0</v>
      </c>
      <c r="X104" s="462"/>
      <c r="Y104" s="462"/>
      <c r="Z104" s="462"/>
      <c r="AC104" s="34">
        <v>0</v>
      </c>
    </row>
    <row r="105" spans="1:29" x14ac:dyDescent="0.25">
      <c r="A105" s="479" t="s">
        <v>2394</v>
      </c>
      <c r="B105" s="479" t="s">
        <v>2395</v>
      </c>
      <c r="C105" s="29">
        <v>6150</v>
      </c>
      <c r="D105" s="29">
        <v>8901.2900000000009</v>
      </c>
      <c r="E105" s="29">
        <v>0</v>
      </c>
      <c r="F105" s="29">
        <v>0</v>
      </c>
      <c r="G105" s="29">
        <v>0</v>
      </c>
      <c r="H105" s="30" t="s">
        <v>2871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31">
        <v>0</v>
      </c>
      <c r="O105" s="29"/>
      <c r="P105" s="148"/>
      <c r="Q105" s="25"/>
      <c r="R105" s="249"/>
      <c r="S105" s="32">
        <v>0</v>
      </c>
      <c r="T105" s="33"/>
      <c r="U105" s="32">
        <v>0</v>
      </c>
      <c r="V105" s="26"/>
      <c r="W105" s="32">
        <v>0</v>
      </c>
      <c r="X105" s="462"/>
      <c r="Y105" s="462"/>
      <c r="Z105" s="462"/>
      <c r="AC105" s="34">
        <v>0</v>
      </c>
    </row>
    <row r="106" spans="1:29" x14ac:dyDescent="0.25">
      <c r="A106" s="479" t="s">
        <v>2396</v>
      </c>
      <c r="B106" s="479" t="s">
        <v>2397</v>
      </c>
      <c r="C106" s="29">
        <v>8200</v>
      </c>
      <c r="D106" s="29">
        <v>14623.67</v>
      </c>
      <c r="E106" s="29">
        <v>0</v>
      </c>
      <c r="F106" s="29">
        <v>0</v>
      </c>
      <c r="G106" s="29">
        <v>0</v>
      </c>
      <c r="H106" s="30" t="s">
        <v>2871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31">
        <v>0</v>
      </c>
      <c r="O106" s="29"/>
      <c r="P106" s="148"/>
      <c r="Q106" s="25"/>
      <c r="R106" s="249"/>
      <c r="S106" s="32">
        <v>0</v>
      </c>
      <c r="T106" s="33"/>
      <c r="U106" s="32">
        <v>0</v>
      </c>
      <c r="V106" s="26"/>
      <c r="W106" s="32">
        <v>0</v>
      </c>
      <c r="X106" s="462"/>
      <c r="Y106" s="462"/>
      <c r="Z106" s="462"/>
      <c r="AC106" s="34">
        <v>0</v>
      </c>
    </row>
    <row r="107" spans="1:29" x14ac:dyDescent="0.25">
      <c r="A107" s="479" t="s">
        <v>2398</v>
      </c>
      <c r="B107" s="479" t="s">
        <v>2399</v>
      </c>
      <c r="C107" s="29">
        <v>4100</v>
      </c>
      <c r="D107" s="29">
        <v>4343.29</v>
      </c>
      <c r="E107" s="29">
        <v>0</v>
      </c>
      <c r="F107" s="29">
        <v>0</v>
      </c>
      <c r="G107" s="29">
        <v>0</v>
      </c>
      <c r="H107" s="30" t="s">
        <v>2871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31">
        <v>0</v>
      </c>
      <c r="O107" s="29"/>
      <c r="P107" s="148"/>
      <c r="Q107" s="25"/>
      <c r="R107" s="249"/>
      <c r="S107" s="32">
        <v>0</v>
      </c>
      <c r="T107" s="33"/>
      <c r="U107" s="32">
        <v>0</v>
      </c>
      <c r="V107" s="26"/>
      <c r="W107" s="32">
        <v>0</v>
      </c>
      <c r="X107" s="462"/>
      <c r="Y107" s="462"/>
      <c r="Z107" s="462"/>
      <c r="AC107" s="34">
        <v>0</v>
      </c>
    </row>
    <row r="108" spans="1:29" x14ac:dyDescent="0.25">
      <c r="A108" s="479" t="s">
        <v>2400</v>
      </c>
      <c r="B108" s="479" t="s">
        <v>2401</v>
      </c>
      <c r="C108" s="29">
        <v>8200</v>
      </c>
      <c r="D108" s="29">
        <v>9289.14</v>
      </c>
      <c r="E108" s="29">
        <v>0</v>
      </c>
      <c r="F108" s="29">
        <v>0</v>
      </c>
      <c r="G108" s="29">
        <v>0</v>
      </c>
      <c r="H108" s="30" t="s">
        <v>2871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1">
        <v>0</v>
      </c>
      <c r="O108" s="29"/>
      <c r="P108" s="148"/>
      <c r="Q108" s="25"/>
      <c r="R108" s="249"/>
      <c r="S108" s="32">
        <v>0</v>
      </c>
      <c r="T108" s="33"/>
      <c r="U108" s="32">
        <v>0</v>
      </c>
      <c r="V108" s="26"/>
      <c r="W108" s="32">
        <v>0</v>
      </c>
      <c r="X108" s="462"/>
      <c r="Y108" s="462"/>
      <c r="Z108" s="462"/>
      <c r="AC108" s="34">
        <v>0</v>
      </c>
    </row>
    <row r="109" spans="1:29" x14ac:dyDescent="0.25">
      <c r="A109" s="479" t="s">
        <v>2402</v>
      </c>
      <c r="B109" s="479" t="s">
        <v>2403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 t="s">
        <v>2871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1">
        <v>0</v>
      </c>
      <c r="O109" s="29"/>
      <c r="P109" s="148"/>
      <c r="Q109" s="25"/>
      <c r="R109" s="249"/>
      <c r="S109" s="32">
        <v>0</v>
      </c>
      <c r="T109" s="33"/>
      <c r="U109" s="32">
        <v>0</v>
      </c>
      <c r="V109" s="26"/>
      <c r="W109" s="32">
        <v>0</v>
      </c>
      <c r="X109" s="462"/>
      <c r="Y109" s="462"/>
      <c r="Z109" s="462"/>
      <c r="AC109" s="34">
        <v>0</v>
      </c>
    </row>
    <row r="110" spans="1:29" x14ac:dyDescent="0.25">
      <c r="A110" s="479" t="s">
        <v>2404</v>
      </c>
      <c r="B110" s="479" t="s">
        <v>2405</v>
      </c>
      <c r="C110" s="29">
        <v>4100</v>
      </c>
      <c r="D110" s="29">
        <v>5710.21</v>
      </c>
      <c r="E110" s="29">
        <v>0</v>
      </c>
      <c r="F110" s="29">
        <v>0</v>
      </c>
      <c r="G110" s="29">
        <v>0</v>
      </c>
      <c r="H110" s="30" t="s">
        <v>2871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31">
        <v>0</v>
      </c>
      <c r="O110" s="29"/>
      <c r="P110" s="148"/>
      <c r="Q110" s="25"/>
      <c r="R110" s="249"/>
      <c r="S110" s="32">
        <v>0</v>
      </c>
      <c r="T110" s="33"/>
      <c r="U110" s="32">
        <v>0</v>
      </c>
      <c r="V110" s="26"/>
      <c r="W110" s="32">
        <v>0</v>
      </c>
      <c r="X110" s="462"/>
      <c r="Y110" s="462"/>
      <c r="Z110" s="462"/>
      <c r="AC110" s="34">
        <v>0</v>
      </c>
    </row>
    <row r="111" spans="1:29" x14ac:dyDescent="0.25">
      <c r="A111" s="479" t="s">
        <v>2406</v>
      </c>
      <c r="B111" s="479" t="s">
        <v>2407</v>
      </c>
      <c r="C111" s="29">
        <v>28700</v>
      </c>
      <c r="D111" s="29">
        <v>44162.65</v>
      </c>
      <c r="E111" s="29">
        <v>0</v>
      </c>
      <c r="F111" s="29">
        <v>0</v>
      </c>
      <c r="G111" s="29">
        <v>0</v>
      </c>
      <c r="H111" s="30" t="s">
        <v>2871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31">
        <v>0</v>
      </c>
      <c r="O111" s="29"/>
      <c r="P111" s="148"/>
      <c r="Q111" s="25"/>
      <c r="R111" s="249"/>
      <c r="S111" s="32">
        <v>0</v>
      </c>
      <c r="T111" s="33"/>
      <c r="U111" s="32">
        <v>0</v>
      </c>
      <c r="V111" s="26"/>
      <c r="W111" s="32">
        <v>0</v>
      </c>
      <c r="X111" s="462"/>
      <c r="Y111" s="462"/>
      <c r="Z111" s="462"/>
      <c r="AC111" s="34">
        <v>0</v>
      </c>
    </row>
    <row r="112" spans="1:29" x14ac:dyDescent="0.25">
      <c r="A112" s="479" t="s">
        <v>2408</v>
      </c>
      <c r="B112" s="479" t="s">
        <v>2409</v>
      </c>
      <c r="C112" s="29">
        <v>5125</v>
      </c>
      <c r="D112" s="29">
        <v>1097.24</v>
      </c>
      <c r="E112" s="29">
        <v>0</v>
      </c>
      <c r="F112" s="29">
        <v>0</v>
      </c>
      <c r="G112" s="29">
        <v>0</v>
      </c>
      <c r="H112" s="30" t="s">
        <v>2871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31">
        <v>0</v>
      </c>
      <c r="O112" s="29"/>
      <c r="P112" s="148"/>
      <c r="Q112" s="25"/>
      <c r="R112" s="249"/>
      <c r="S112" s="32">
        <v>0</v>
      </c>
      <c r="T112" s="33"/>
      <c r="U112" s="32">
        <v>0</v>
      </c>
      <c r="V112" s="26"/>
      <c r="W112" s="32">
        <v>0</v>
      </c>
      <c r="X112" s="462"/>
      <c r="Y112" s="462"/>
      <c r="Z112" s="462"/>
      <c r="AC112" s="34">
        <v>0</v>
      </c>
    </row>
    <row r="113" spans="1:29" x14ac:dyDescent="0.25">
      <c r="A113" s="479" t="s">
        <v>2410</v>
      </c>
      <c r="B113" s="479" t="s">
        <v>2411</v>
      </c>
      <c r="C113" s="29">
        <v>0</v>
      </c>
      <c r="D113" s="29">
        <v>1487.82</v>
      </c>
      <c r="E113" s="29">
        <v>0</v>
      </c>
      <c r="F113" s="29">
        <v>0</v>
      </c>
      <c r="G113" s="29">
        <v>0</v>
      </c>
      <c r="H113" s="30" t="s">
        <v>2871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31">
        <v>0</v>
      </c>
      <c r="O113" s="29"/>
      <c r="P113" s="148"/>
      <c r="Q113" s="25"/>
      <c r="R113" s="249"/>
      <c r="S113" s="32">
        <v>0</v>
      </c>
      <c r="T113" s="33"/>
      <c r="U113" s="32">
        <v>0</v>
      </c>
      <c r="V113" s="26"/>
      <c r="W113" s="32">
        <v>0</v>
      </c>
      <c r="X113" s="462"/>
      <c r="Y113" s="462"/>
      <c r="Z113" s="462"/>
      <c r="AC113" s="34">
        <v>0</v>
      </c>
    </row>
    <row r="114" spans="1:29" x14ac:dyDescent="0.25">
      <c r="A114" s="479" t="s">
        <v>2412</v>
      </c>
      <c r="B114" s="479" t="s">
        <v>2411</v>
      </c>
      <c r="C114" s="29">
        <v>20500</v>
      </c>
      <c r="D114" s="29">
        <v>37802.080000000002</v>
      </c>
      <c r="E114" s="29">
        <v>0</v>
      </c>
      <c r="F114" s="29">
        <v>0</v>
      </c>
      <c r="G114" s="29">
        <v>0</v>
      </c>
      <c r="H114" s="30" t="s">
        <v>2871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31">
        <v>0</v>
      </c>
      <c r="O114" s="29"/>
      <c r="P114" s="148"/>
      <c r="Q114" s="25"/>
      <c r="R114" s="249"/>
      <c r="S114" s="32">
        <v>0</v>
      </c>
      <c r="T114" s="33"/>
      <c r="U114" s="32">
        <v>0</v>
      </c>
      <c r="V114" s="26"/>
      <c r="W114" s="32">
        <v>0</v>
      </c>
      <c r="X114" s="462"/>
      <c r="Y114" s="462"/>
      <c r="Z114" s="462"/>
      <c r="AC114" s="34">
        <v>0</v>
      </c>
    </row>
    <row r="115" spans="1:29" x14ac:dyDescent="0.25">
      <c r="A115" s="479" t="s">
        <v>2413</v>
      </c>
      <c r="B115" s="479" t="s">
        <v>2342</v>
      </c>
      <c r="C115" s="29">
        <v>6150</v>
      </c>
      <c r="D115" s="29">
        <v>6282.74</v>
      </c>
      <c r="E115" s="29">
        <v>0</v>
      </c>
      <c r="F115" s="29">
        <v>0</v>
      </c>
      <c r="G115" s="29">
        <v>0</v>
      </c>
      <c r="H115" s="30" t="s">
        <v>2871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31">
        <v>0</v>
      </c>
      <c r="O115" s="29"/>
      <c r="P115" s="148"/>
      <c r="Q115" s="25"/>
      <c r="R115" s="249"/>
      <c r="S115" s="32">
        <v>0</v>
      </c>
      <c r="T115" s="33"/>
      <c r="U115" s="32">
        <v>0</v>
      </c>
      <c r="V115" s="26"/>
      <c r="W115" s="32">
        <v>0</v>
      </c>
      <c r="X115" s="462"/>
      <c r="Y115" s="462"/>
      <c r="Z115" s="462"/>
      <c r="AC115" s="34">
        <v>0</v>
      </c>
    </row>
    <row r="116" spans="1:29" x14ac:dyDescent="0.25">
      <c r="A116" s="479" t="s">
        <v>2414</v>
      </c>
      <c r="B116" s="479" t="s">
        <v>2415</v>
      </c>
      <c r="C116" s="29">
        <v>6150</v>
      </c>
      <c r="D116" s="29">
        <v>1180</v>
      </c>
      <c r="E116" s="29">
        <v>0</v>
      </c>
      <c r="F116" s="29">
        <v>0</v>
      </c>
      <c r="G116" s="29">
        <v>0</v>
      </c>
      <c r="H116" s="30" t="s">
        <v>2871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31">
        <v>0</v>
      </c>
      <c r="O116" s="29"/>
      <c r="P116" s="148"/>
      <c r="Q116" s="25"/>
      <c r="R116" s="249"/>
      <c r="S116" s="32">
        <v>0</v>
      </c>
      <c r="T116" s="33"/>
      <c r="U116" s="32">
        <v>0</v>
      </c>
      <c r="V116" s="26"/>
      <c r="W116" s="32">
        <v>0</v>
      </c>
      <c r="X116" s="462"/>
      <c r="Y116" s="462"/>
      <c r="Z116" s="462"/>
      <c r="AC116" s="34">
        <v>0</v>
      </c>
    </row>
    <row r="117" spans="1:29" x14ac:dyDescent="0.25">
      <c r="A117" s="479" t="s">
        <v>2416</v>
      </c>
      <c r="B117" s="479" t="s">
        <v>2417</v>
      </c>
      <c r="C117" s="29">
        <v>6150</v>
      </c>
      <c r="D117" s="29">
        <v>6882.16</v>
      </c>
      <c r="E117" s="29">
        <v>0</v>
      </c>
      <c r="F117" s="29">
        <v>0</v>
      </c>
      <c r="G117" s="29">
        <v>0</v>
      </c>
      <c r="H117" s="30" t="s">
        <v>2871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31">
        <v>0</v>
      </c>
      <c r="O117" s="29"/>
      <c r="P117" s="148"/>
      <c r="Q117" s="25"/>
      <c r="R117" s="249"/>
      <c r="S117" s="32">
        <v>0</v>
      </c>
      <c r="T117" s="33"/>
      <c r="U117" s="32">
        <v>0</v>
      </c>
      <c r="V117" s="26"/>
      <c r="W117" s="32">
        <v>0</v>
      </c>
      <c r="X117" s="462"/>
      <c r="Y117" s="462"/>
      <c r="Z117" s="462"/>
      <c r="AC117" s="34">
        <v>0</v>
      </c>
    </row>
    <row r="118" spans="1:29" x14ac:dyDescent="0.25">
      <c r="A118" s="479" t="s">
        <v>2418</v>
      </c>
      <c r="B118" s="479" t="s">
        <v>2419</v>
      </c>
      <c r="C118" s="29">
        <v>2563</v>
      </c>
      <c r="D118" s="29">
        <v>2273.0300000000002</v>
      </c>
      <c r="E118" s="29">
        <v>0</v>
      </c>
      <c r="F118" s="29">
        <v>0</v>
      </c>
      <c r="G118" s="29">
        <v>0</v>
      </c>
      <c r="H118" s="30" t="s">
        <v>2871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1">
        <v>0</v>
      </c>
      <c r="O118" s="29"/>
      <c r="P118" s="148"/>
      <c r="Q118" s="25"/>
      <c r="R118" s="249"/>
      <c r="S118" s="32">
        <v>0</v>
      </c>
      <c r="T118" s="33"/>
      <c r="U118" s="32">
        <v>0</v>
      </c>
      <c r="V118" s="26"/>
      <c r="W118" s="32">
        <v>0</v>
      </c>
      <c r="X118" s="462"/>
      <c r="Y118" s="462"/>
      <c r="Z118" s="462"/>
      <c r="AC118" s="34">
        <v>0</v>
      </c>
    </row>
    <row r="119" spans="1:29" x14ac:dyDescent="0.25">
      <c r="A119" s="479" t="s">
        <v>2420</v>
      </c>
      <c r="B119" s="479" t="s">
        <v>2421</v>
      </c>
      <c r="C119" s="29">
        <v>7175</v>
      </c>
      <c r="D119" s="29">
        <v>9050.42</v>
      </c>
      <c r="E119" s="29">
        <v>0</v>
      </c>
      <c r="F119" s="29">
        <v>0</v>
      </c>
      <c r="G119" s="29">
        <v>0</v>
      </c>
      <c r="H119" s="30" t="s">
        <v>2871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31">
        <v>0</v>
      </c>
      <c r="O119" s="29"/>
      <c r="P119" s="148"/>
      <c r="Q119" s="25"/>
      <c r="R119" s="249"/>
      <c r="S119" s="32">
        <v>0</v>
      </c>
      <c r="T119" s="33"/>
      <c r="U119" s="32">
        <v>0</v>
      </c>
      <c r="V119" s="26"/>
      <c r="W119" s="32">
        <v>0</v>
      </c>
      <c r="X119" s="462"/>
      <c r="Y119" s="462"/>
      <c r="Z119" s="462"/>
      <c r="AC119" s="34">
        <v>0</v>
      </c>
    </row>
    <row r="120" spans="1:29" x14ac:dyDescent="0.25">
      <c r="A120" s="479" t="s">
        <v>2422</v>
      </c>
      <c r="B120" s="479" t="s">
        <v>2423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30" t="s">
        <v>2871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31">
        <v>0</v>
      </c>
      <c r="O120" s="29"/>
      <c r="P120" s="148"/>
      <c r="Q120" s="25"/>
      <c r="R120" s="249"/>
      <c r="S120" s="32">
        <v>0</v>
      </c>
      <c r="T120" s="33"/>
      <c r="U120" s="32">
        <v>0</v>
      </c>
      <c r="V120" s="26"/>
      <c r="W120" s="32">
        <v>0</v>
      </c>
      <c r="X120" s="462"/>
      <c r="Y120" s="462"/>
      <c r="Z120" s="462"/>
      <c r="AC120" s="34">
        <v>0</v>
      </c>
    </row>
    <row r="121" spans="1:29" x14ac:dyDescent="0.25">
      <c r="A121" s="479" t="s">
        <v>2424</v>
      </c>
      <c r="B121" s="479" t="s">
        <v>2425</v>
      </c>
      <c r="C121" s="29">
        <v>6150</v>
      </c>
      <c r="D121" s="29">
        <v>7650.22</v>
      </c>
      <c r="E121" s="29">
        <v>0</v>
      </c>
      <c r="F121" s="29">
        <v>18</v>
      </c>
      <c r="G121" s="29">
        <v>-18</v>
      </c>
      <c r="H121" s="30" t="s">
        <v>2871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31">
        <v>0</v>
      </c>
      <c r="O121" s="29"/>
      <c r="P121" s="148"/>
      <c r="Q121" s="25"/>
      <c r="R121" s="249"/>
      <c r="S121" s="32">
        <v>0</v>
      </c>
      <c r="T121" s="33"/>
      <c r="U121" s="32">
        <v>0</v>
      </c>
      <c r="V121" s="26"/>
      <c r="W121" s="32">
        <v>0</v>
      </c>
      <c r="X121" s="462"/>
      <c r="Y121" s="462"/>
      <c r="Z121" s="462"/>
      <c r="AC121" s="34">
        <v>0</v>
      </c>
    </row>
    <row r="122" spans="1:29" x14ac:dyDescent="0.25">
      <c r="A122" s="479" t="s">
        <v>2426</v>
      </c>
      <c r="B122" s="479" t="s">
        <v>2427</v>
      </c>
      <c r="C122" s="29">
        <v>5125</v>
      </c>
      <c r="D122" s="29">
        <v>5322.69</v>
      </c>
      <c r="E122" s="29">
        <v>0</v>
      </c>
      <c r="F122" s="29">
        <v>0</v>
      </c>
      <c r="G122" s="29">
        <v>0</v>
      </c>
      <c r="H122" s="30" t="s">
        <v>2871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31">
        <v>0</v>
      </c>
      <c r="O122" s="29"/>
      <c r="P122" s="148"/>
      <c r="Q122" s="25"/>
      <c r="R122" s="249"/>
      <c r="S122" s="32">
        <v>0</v>
      </c>
      <c r="T122" s="33"/>
      <c r="U122" s="32">
        <v>0</v>
      </c>
      <c r="V122" s="26"/>
      <c r="W122" s="32">
        <v>0</v>
      </c>
      <c r="X122" s="462"/>
      <c r="Y122" s="462"/>
      <c r="Z122" s="462"/>
      <c r="AC122" s="34">
        <v>0</v>
      </c>
    </row>
    <row r="123" spans="1:29" x14ac:dyDescent="0.25">
      <c r="A123" s="479" t="s">
        <v>2428</v>
      </c>
      <c r="B123" s="479" t="s">
        <v>2429</v>
      </c>
      <c r="C123" s="29">
        <v>4100</v>
      </c>
      <c r="D123" s="29">
        <v>3469.94</v>
      </c>
      <c r="E123" s="29">
        <v>0</v>
      </c>
      <c r="F123" s="29">
        <v>0</v>
      </c>
      <c r="G123" s="29">
        <v>0</v>
      </c>
      <c r="H123" s="30" t="s">
        <v>2871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31">
        <v>0</v>
      </c>
      <c r="O123" s="29"/>
      <c r="P123" s="148"/>
      <c r="Q123" s="25"/>
      <c r="R123" s="249"/>
      <c r="S123" s="32">
        <v>0</v>
      </c>
      <c r="T123" s="33"/>
      <c r="U123" s="32">
        <v>0</v>
      </c>
      <c r="V123" s="26"/>
      <c r="W123" s="32">
        <v>0</v>
      </c>
      <c r="X123" s="462"/>
      <c r="Y123" s="462"/>
      <c r="Z123" s="462"/>
      <c r="AC123" s="34">
        <v>0</v>
      </c>
    </row>
    <row r="124" spans="1:29" x14ac:dyDescent="0.25">
      <c r="A124" s="479" t="s">
        <v>2430</v>
      </c>
      <c r="B124" s="479" t="s">
        <v>2431</v>
      </c>
      <c r="C124" s="29">
        <v>8200</v>
      </c>
      <c r="D124" s="29">
        <v>7583.23</v>
      </c>
      <c r="E124" s="29">
        <v>0</v>
      </c>
      <c r="F124" s="29">
        <v>0</v>
      </c>
      <c r="G124" s="29">
        <v>0</v>
      </c>
      <c r="H124" s="30" t="s">
        <v>2871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31">
        <v>0</v>
      </c>
      <c r="O124" s="29"/>
      <c r="P124" s="148"/>
      <c r="Q124" s="25"/>
      <c r="R124" s="249"/>
      <c r="S124" s="32">
        <v>0</v>
      </c>
      <c r="T124" s="33"/>
      <c r="U124" s="32">
        <v>0</v>
      </c>
      <c r="V124" s="26"/>
      <c r="W124" s="32">
        <v>0</v>
      </c>
      <c r="X124" s="462"/>
      <c r="Y124" s="462"/>
      <c r="Z124" s="462"/>
      <c r="AC124" s="34">
        <v>0</v>
      </c>
    </row>
    <row r="125" spans="1:29" x14ac:dyDescent="0.25">
      <c r="A125" s="479" t="s">
        <v>2432</v>
      </c>
      <c r="B125" s="479" t="s">
        <v>2433</v>
      </c>
      <c r="C125" s="29">
        <v>15375</v>
      </c>
      <c r="D125" s="29">
        <v>25768.41</v>
      </c>
      <c r="E125" s="29">
        <v>0</v>
      </c>
      <c r="F125" s="29">
        <v>0</v>
      </c>
      <c r="G125" s="29">
        <v>0</v>
      </c>
      <c r="H125" s="30" t="s">
        <v>2871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31">
        <v>0</v>
      </c>
      <c r="O125" s="29"/>
      <c r="P125" s="148"/>
      <c r="Q125" s="25"/>
      <c r="R125" s="249"/>
      <c r="S125" s="32">
        <v>0</v>
      </c>
      <c r="T125" s="33"/>
      <c r="U125" s="32">
        <v>0</v>
      </c>
      <c r="V125" s="26"/>
      <c r="W125" s="32">
        <v>0</v>
      </c>
      <c r="X125" s="462"/>
      <c r="Y125" s="462"/>
      <c r="Z125" s="462"/>
      <c r="AC125" s="34">
        <v>0</v>
      </c>
    </row>
    <row r="126" spans="1:29" x14ac:dyDescent="0.25">
      <c r="A126" s="479" t="s">
        <v>2434</v>
      </c>
      <c r="B126" s="479" t="s">
        <v>2435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30" t="s">
        <v>2871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31">
        <v>0</v>
      </c>
      <c r="O126" s="29"/>
      <c r="P126" s="148"/>
      <c r="Q126" s="25"/>
      <c r="R126" s="249"/>
      <c r="S126" s="32">
        <v>0</v>
      </c>
      <c r="T126" s="33"/>
      <c r="U126" s="32">
        <v>0</v>
      </c>
      <c r="V126" s="26"/>
      <c r="W126" s="32">
        <v>0</v>
      </c>
      <c r="X126" s="462"/>
      <c r="Y126" s="462"/>
      <c r="Z126" s="462"/>
      <c r="AC126" s="34">
        <v>0</v>
      </c>
    </row>
    <row r="127" spans="1:29" x14ac:dyDescent="0.25">
      <c r="A127" s="479" t="s">
        <v>2436</v>
      </c>
      <c r="B127" s="479" t="s">
        <v>2437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30" t="s">
        <v>2871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31">
        <v>0</v>
      </c>
      <c r="O127" s="29"/>
      <c r="P127" s="148"/>
      <c r="Q127" s="25"/>
      <c r="R127" s="249"/>
      <c r="S127" s="32">
        <v>0</v>
      </c>
      <c r="T127" s="33"/>
      <c r="U127" s="32">
        <v>0</v>
      </c>
      <c r="V127" s="26"/>
      <c r="W127" s="32">
        <v>0</v>
      </c>
      <c r="X127" s="462"/>
      <c r="Y127" s="462"/>
      <c r="Z127" s="462"/>
      <c r="AC127" s="34">
        <v>0</v>
      </c>
    </row>
    <row r="128" spans="1:29" x14ac:dyDescent="0.25">
      <c r="A128" s="479" t="s">
        <v>2438</v>
      </c>
      <c r="B128" s="479" t="s">
        <v>2439</v>
      </c>
      <c r="C128" s="29">
        <v>6150</v>
      </c>
      <c r="D128" s="29">
        <v>15522.04</v>
      </c>
      <c r="E128" s="29">
        <v>0</v>
      </c>
      <c r="F128" s="29">
        <v>0</v>
      </c>
      <c r="G128" s="29">
        <v>0</v>
      </c>
      <c r="H128" s="30" t="s">
        <v>2871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31">
        <v>0</v>
      </c>
      <c r="O128" s="29"/>
      <c r="P128" s="148"/>
      <c r="Q128" s="25"/>
      <c r="R128" s="249"/>
      <c r="S128" s="32">
        <v>0</v>
      </c>
      <c r="T128" s="33"/>
      <c r="U128" s="32">
        <v>0</v>
      </c>
      <c r="V128" s="26"/>
      <c r="W128" s="32">
        <v>0</v>
      </c>
      <c r="X128" s="462"/>
      <c r="Y128" s="462"/>
      <c r="Z128" s="462"/>
      <c r="AC128" s="34">
        <v>0</v>
      </c>
    </row>
    <row r="129" spans="1:29" x14ac:dyDescent="0.25">
      <c r="A129" s="479" t="s">
        <v>2440</v>
      </c>
      <c r="B129" s="479" t="s">
        <v>2441</v>
      </c>
      <c r="C129" s="29">
        <v>6150</v>
      </c>
      <c r="D129" s="29">
        <v>3548.29</v>
      </c>
      <c r="E129" s="29">
        <v>0</v>
      </c>
      <c r="F129" s="29">
        <v>0</v>
      </c>
      <c r="G129" s="29">
        <v>0</v>
      </c>
      <c r="H129" s="30" t="s">
        <v>2871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31">
        <v>0</v>
      </c>
      <c r="O129" s="29"/>
      <c r="P129" s="148"/>
      <c r="Q129" s="25"/>
      <c r="R129" s="249"/>
      <c r="S129" s="32">
        <v>0</v>
      </c>
      <c r="T129" s="33"/>
      <c r="U129" s="32">
        <v>0</v>
      </c>
      <c r="V129" s="26"/>
      <c r="W129" s="32">
        <v>0</v>
      </c>
      <c r="X129" s="462"/>
      <c r="Y129" s="462"/>
      <c r="Z129" s="462"/>
      <c r="AC129" s="34">
        <v>0</v>
      </c>
    </row>
    <row r="130" spans="1:29" x14ac:dyDescent="0.25">
      <c r="A130" s="479" t="s">
        <v>2442</v>
      </c>
      <c r="B130" s="479" t="s">
        <v>2443</v>
      </c>
      <c r="C130" s="29">
        <v>8200</v>
      </c>
      <c r="D130" s="29">
        <v>9860.24</v>
      </c>
      <c r="E130" s="29">
        <v>0</v>
      </c>
      <c r="F130" s="29">
        <v>0</v>
      </c>
      <c r="G130" s="29">
        <v>0</v>
      </c>
      <c r="H130" s="30" t="s">
        <v>2871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31">
        <v>0</v>
      </c>
      <c r="O130" s="29"/>
      <c r="P130" s="148"/>
      <c r="Q130" s="25"/>
      <c r="R130" s="249"/>
      <c r="S130" s="32">
        <v>0</v>
      </c>
      <c r="T130" s="33"/>
      <c r="U130" s="32">
        <v>0</v>
      </c>
      <c r="V130" s="26"/>
      <c r="W130" s="32">
        <v>0</v>
      </c>
      <c r="X130" s="462"/>
      <c r="Y130" s="462"/>
      <c r="Z130" s="462"/>
      <c r="AC130" s="34">
        <v>0</v>
      </c>
    </row>
    <row r="131" spans="1:29" x14ac:dyDescent="0.25">
      <c r="A131" s="479" t="s">
        <v>2444</v>
      </c>
      <c r="B131" s="479" t="s">
        <v>2445</v>
      </c>
      <c r="C131" s="29">
        <v>14350</v>
      </c>
      <c r="D131" s="29">
        <v>28452.47</v>
      </c>
      <c r="E131" s="29">
        <v>0</v>
      </c>
      <c r="F131" s="29">
        <v>0</v>
      </c>
      <c r="G131" s="29">
        <v>0</v>
      </c>
      <c r="H131" s="30" t="s">
        <v>2871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31">
        <v>0</v>
      </c>
      <c r="O131" s="29"/>
      <c r="P131" s="148"/>
      <c r="Q131" s="25"/>
      <c r="R131" s="249"/>
      <c r="S131" s="32">
        <v>0</v>
      </c>
      <c r="T131" s="33"/>
      <c r="U131" s="32">
        <v>0</v>
      </c>
      <c r="V131" s="26"/>
      <c r="W131" s="32">
        <v>0</v>
      </c>
      <c r="X131" s="462"/>
      <c r="Y131" s="462"/>
      <c r="Z131" s="462"/>
      <c r="AC131" s="34">
        <v>0</v>
      </c>
    </row>
    <row r="132" spans="1:29" x14ac:dyDescent="0.25">
      <c r="A132" s="479" t="s">
        <v>2446</v>
      </c>
      <c r="B132" s="479" t="s">
        <v>2447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 t="s">
        <v>2871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31">
        <v>0</v>
      </c>
      <c r="O132" s="29"/>
      <c r="P132" s="148"/>
      <c r="Q132" s="25"/>
      <c r="R132" s="249"/>
      <c r="S132" s="32">
        <v>0</v>
      </c>
      <c r="T132" s="33"/>
      <c r="U132" s="32">
        <v>0</v>
      </c>
      <c r="V132" s="26"/>
      <c r="W132" s="32">
        <v>0</v>
      </c>
      <c r="X132" s="462"/>
      <c r="Y132" s="462"/>
      <c r="Z132" s="462"/>
      <c r="AC132" s="34">
        <v>0</v>
      </c>
    </row>
    <row r="133" spans="1:29" x14ac:dyDescent="0.25">
      <c r="A133" s="479" t="s">
        <v>2448</v>
      </c>
      <c r="B133" s="479" t="s">
        <v>2449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30" t="s">
        <v>2871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31">
        <v>0</v>
      </c>
      <c r="O133" s="29"/>
      <c r="P133" s="148"/>
      <c r="Q133" s="25"/>
      <c r="R133" s="249"/>
      <c r="S133" s="32">
        <v>0</v>
      </c>
      <c r="T133" s="33"/>
      <c r="U133" s="32">
        <v>0</v>
      </c>
      <c r="V133" s="26"/>
      <c r="W133" s="32">
        <v>0</v>
      </c>
      <c r="X133" s="462"/>
      <c r="Y133" s="462"/>
      <c r="Z133" s="462"/>
      <c r="AC133" s="34">
        <v>0</v>
      </c>
    </row>
    <row r="134" spans="1:29" x14ac:dyDescent="0.25">
      <c r="A134" s="479" t="s">
        <v>2450</v>
      </c>
      <c r="B134" s="479" t="s">
        <v>2451</v>
      </c>
      <c r="C134" s="29">
        <v>0</v>
      </c>
      <c r="D134" s="29">
        <v>4891.68</v>
      </c>
      <c r="E134" s="29">
        <v>0</v>
      </c>
      <c r="F134" s="29">
        <v>0</v>
      </c>
      <c r="G134" s="29">
        <v>0</v>
      </c>
      <c r="H134" s="30" t="s">
        <v>2871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31">
        <v>0</v>
      </c>
      <c r="O134" s="29"/>
      <c r="P134" s="148"/>
      <c r="Q134" s="25"/>
      <c r="R134" s="249"/>
      <c r="S134" s="32">
        <v>0</v>
      </c>
      <c r="T134" s="33"/>
      <c r="U134" s="32">
        <v>0</v>
      </c>
      <c r="V134" s="26"/>
      <c r="W134" s="32">
        <v>0</v>
      </c>
      <c r="X134" s="462"/>
      <c r="Y134" s="462"/>
      <c r="Z134" s="462"/>
      <c r="AC134" s="34">
        <v>0</v>
      </c>
    </row>
    <row r="135" spans="1:29" x14ac:dyDescent="0.25">
      <c r="A135" s="447" t="s">
        <v>2452</v>
      </c>
      <c r="B135" s="447" t="s">
        <v>2453</v>
      </c>
      <c r="C135" s="29">
        <v>-507674</v>
      </c>
      <c r="D135" s="29">
        <v>-572799.15</v>
      </c>
      <c r="E135" s="29">
        <v>0</v>
      </c>
      <c r="F135" s="29">
        <v>0</v>
      </c>
      <c r="G135" s="29">
        <v>0</v>
      </c>
      <c r="H135" s="30" t="s">
        <v>2871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31">
        <v>0</v>
      </c>
      <c r="O135" s="29"/>
      <c r="P135" s="148"/>
      <c r="Q135" s="25"/>
      <c r="R135" s="249"/>
      <c r="S135" s="32">
        <v>0</v>
      </c>
      <c r="T135" s="33"/>
      <c r="U135" s="32">
        <v>0</v>
      </c>
      <c r="V135" s="26"/>
      <c r="W135" s="32">
        <v>0</v>
      </c>
      <c r="X135" s="462"/>
      <c r="Y135" s="462"/>
      <c r="Z135" s="462"/>
      <c r="AC135" s="34">
        <v>0</v>
      </c>
    </row>
    <row r="136" spans="1:29" x14ac:dyDescent="0.25">
      <c r="A136" s="5"/>
      <c r="B136" s="5" t="s">
        <v>2454</v>
      </c>
      <c r="C136" s="331">
        <v>0</v>
      </c>
      <c r="D136" s="331">
        <v>8488.25</v>
      </c>
      <c r="E136" s="331">
        <v>0</v>
      </c>
      <c r="F136" s="331">
        <v>2609.3200000000002</v>
      </c>
      <c r="G136" s="331">
        <v>-2609.3200000000002</v>
      </c>
      <c r="H136" s="331"/>
      <c r="I136" s="331">
        <v>0</v>
      </c>
      <c r="J136" s="331">
        <v>0</v>
      </c>
      <c r="K136" s="331">
        <v>0</v>
      </c>
      <c r="L136" s="331">
        <v>0</v>
      </c>
      <c r="M136" s="331">
        <v>0</v>
      </c>
      <c r="N136" s="57">
        <v>0</v>
      </c>
      <c r="O136" s="55"/>
      <c r="P136" s="17"/>
      <c r="Q136" s="28"/>
      <c r="R136" s="435">
        <v>0</v>
      </c>
      <c r="S136" s="52">
        <v>0</v>
      </c>
      <c r="T136" s="435">
        <v>0</v>
      </c>
      <c r="U136" s="52">
        <v>0</v>
      </c>
      <c r="V136" s="435">
        <v>0</v>
      </c>
      <c r="W136" s="52">
        <v>0</v>
      </c>
      <c r="X136" s="462"/>
      <c r="Y136" s="462"/>
      <c r="Z136" s="462"/>
      <c r="AB136" s="435">
        <v>0</v>
      </c>
      <c r="AC136" s="52">
        <v>0</v>
      </c>
    </row>
    <row r="137" spans="1:29" x14ac:dyDescent="0.25">
      <c r="A137" s="5"/>
      <c r="B137" s="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202"/>
      <c r="O137" s="55"/>
      <c r="P137" s="17"/>
      <c r="Q137" s="28"/>
      <c r="R137" s="28"/>
      <c r="S137" s="27"/>
      <c r="T137" s="28"/>
      <c r="U137" s="27"/>
      <c r="V137" s="26"/>
      <c r="W137" s="27"/>
      <c r="X137" s="462"/>
      <c r="Y137" s="462"/>
      <c r="Z137" s="462"/>
      <c r="AC137" s="34">
        <v>0</v>
      </c>
    </row>
    <row r="138" spans="1:29" x14ac:dyDescent="0.25">
      <c r="C138" s="53"/>
      <c r="D138" s="53"/>
      <c r="E138" s="53"/>
      <c r="F138" s="53"/>
      <c r="G138" s="53"/>
      <c r="H138" s="53"/>
      <c r="I138" s="53"/>
      <c r="N138" s="61"/>
      <c r="P138" s="17"/>
      <c r="Q138" s="28"/>
      <c r="R138" s="28"/>
      <c r="S138" s="27"/>
      <c r="T138" s="28"/>
      <c r="U138" s="27"/>
      <c r="V138" s="26"/>
      <c r="W138" s="27"/>
      <c r="X138" s="462"/>
      <c r="Y138" s="462"/>
      <c r="Z138" s="462"/>
      <c r="AC138" s="34">
        <v>0</v>
      </c>
    </row>
    <row r="139" spans="1:29" x14ac:dyDescent="0.25">
      <c r="A139" s="68" t="s">
        <v>1975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1"/>
      <c r="P139" s="17"/>
      <c r="Q139" s="28"/>
      <c r="R139" s="28"/>
      <c r="S139" s="27"/>
      <c r="T139" s="28"/>
      <c r="U139" s="27"/>
      <c r="V139" s="26"/>
      <c r="W139" s="27"/>
      <c r="X139" s="462"/>
      <c r="Y139" s="462"/>
      <c r="Z139" s="462"/>
      <c r="AC139" s="34">
        <v>0</v>
      </c>
    </row>
    <row r="140" spans="1:29" x14ac:dyDescent="0.25">
      <c r="A140" s="220" t="s">
        <v>2455</v>
      </c>
      <c r="B140" s="220" t="s">
        <v>2456</v>
      </c>
      <c r="C140" s="221">
        <v>0</v>
      </c>
      <c r="D140" s="221">
        <v>0</v>
      </c>
      <c r="E140" s="221">
        <v>0</v>
      </c>
      <c r="F140" s="221">
        <v>0</v>
      </c>
      <c r="G140" s="221">
        <v>0</v>
      </c>
      <c r="H140" s="222" t="s">
        <v>2871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31">
        <v>0</v>
      </c>
      <c r="O140" s="29"/>
      <c r="P140" s="148"/>
      <c r="Q140" s="25"/>
      <c r="R140" s="249"/>
      <c r="S140" s="32">
        <v>0</v>
      </c>
      <c r="T140" s="33"/>
      <c r="U140" s="32">
        <v>0</v>
      </c>
      <c r="V140" s="26"/>
      <c r="W140" s="32">
        <v>0</v>
      </c>
      <c r="X140" s="462"/>
      <c r="Y140" s="462"/>
      <c r="Z140" s="462"/>
      <c r="AC140" s="34">
        <v>0</v>
      </c>
    </row>
    <row r="141" spans="1:29" x14ac:dyDescent="0.25">
      <c r="A141" s="220" t="s">
        <v>2457</v>
      </c>
      <c r="B141" s="220" t="s">
        <v>2458</v>
      </c>
      <c r="C141" s="221">
        <v>0</v>
      </c>
      <c r="D141" s="221">
        <v>0</v>
      </c>
      <c r="E141" s="221">
        <v>0</v>
      </c>
      <c r="F141" s="221">
        <v>0</v>
      </c>
      <c r="G141" s="221">
        <v>0</v>
      </c>
      <c r="H141" s="222" t="s">
        <v>2871</v>
      </c>
      <c r="I141" s="221">
        <v>0</v>
      </c>
      <c r="J141" s="221">
        <v>0</v>
      </c>
      <c r="K141" s="221">
        <v>0</v>
      </c>
      <c r="L141" s="221">
        <v>0</v>
      </c>
      <c r="M141" s="221">
        <v>0</v>
      </c>
      <c r="N141" s="31">
        <v>0</v>
      </c>
      <c r="O141" s="29"/>
      <c r="P141" s="148"/>
      <c r="Q141" s="25"/>
      <c r="R141" s="249"/>
      <c r="S141" s="32">
        <v>0</v>
      </c>
      <c r="T141" s="33"/>
      <c r="U141" s="32">
        <v>0</v>
      </c>
      <c r="V141" s="26"/>
      <c r="W141" s="32">
        <v>0</v>
      </c>
      <c r="X141" s="462"/>
      <c r="Y141" s="462"/>
      <c r="Z141" s="462"/>
      <c r="AC141" s="34">
        <v>0</v>
      </c>
    </row>
    <row r="142" spans="1:29" s="5" customFormat="1" x14ac:dyDescent="0.25">
      <c r="A142" s="5" t="s">
        <v>2459</v>
      </c>
      <c r="B142" s="5" t="s">
        <v>2460</v>
      </c>
      <c r="C142" s="29">
        <v>0</v>
      </c>
      <c r="D142" s="29">
        <v>0</v>
      </c>
      <c r="E142" s="29">
        <v>0</v>
      </c>
      <c r="F142" s="29">
        <v>12928.44</v>
      </c>
      <c r="G142" s="29">
        <v>-12928.44</v>
      </c>
      <c r="H142" s="30" t="s">
        <v>2871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31">
        <v>0</v>
      </c>
      <c r="O142" s="29"/>
      <c r="P142" s="148"/>
      <c r="Q142" s="25"/>
      <c r="R142" s="249"/>
      <c r="S142" s="32">
        <v>0</v>
      </c>
      <c r="T142" s="33"/>
      <c r="U142" s="32">
        <v>0</v>
      </c>
      <c r="V142" s="26"/>
      <c r="W142" s="32">
        <v>0</v>
      </c>
      <c r="X142" s="477"/>
      <c r="Y142" s="477"/>
      <c r="Z142" s="477"/>
      <c r="AA142" s="478"/>
      <c r="AC142" s="34">
        <v>0</v>
      </c>
    </row>
    <row r="143" spans="1:29" x14ac:dyDescent="0.25">
      <c r="A143" s="54" t="s">
        <v>2461</v>
      </c>
      <c r="B143" s="54" t="s">
        <v>2462</v>
      </c>
      <c r="C143" s="29">
        <v>28700</v>
      </c>
      <c r="D143" s="29">
        <v>25302.32</v>
      </c>
      <c r="E143" s="29">
        <v>28700</v>
      </c>
      <c r="F143" s="29">
        <v>13826.83</v>
      </c>
      <c r="G143" s="29">
        <v>14873.17</v>
      </c>
      <c r="H143" s="30">
        <v>0.51822891986062714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31">
        <v>28700</v>
      </c>
      <c r="O143" s="29"/>
      <c r="P143" s="148"/>
      <c r="Q143" s="25"/>
      <c r="R143" s="249"/>
      <c r="S143" s="32">
        <v>28700</v>
      </c>
      <c r="T143" s="33"/>
      <c r="U143" s="32">
        <v>28700</v>
      </c>
      <c r="V143" s="26"/>
      <c r="W143" s="32">
        <v>28700</v>
      </c>
      <c r="X143" s="462"/>
      <c r="Y143" s="462"/>
      <c r="Z143" s="462"/>
      <c r="AC143" s="34">
        <v>28700</v>
      </c>
    </row>
    <row r="144" spans="1:29" x14ac:dyDescent="0.25">
      <c r="A144" s="5" t="s">
        <v>2463</v>
      </c>
      <c r="B144" s="5" t="s">
        <v>2464</v>
      </c>
      <c r="C144" s="29">
        <v>0</v>
      </c>
      <c r="D144" s="29">
        <v>225.3</v>
      </c>
      <c r="E144" s="29">
        <v>0</v>
      </c>
      <c r="F144" s="29">
        <v>967.55</v>
      </c>
      <c r="G144" s="29">
        <v>-967.55</v>
      </c>
      <c r="H144" s="30" t="s">
        <v>2871</v>
      </c>
      <c r="I144" s="29">
        <v>0</v>
      </c>
      <c r="J144" s="29">
        <v>11797</v>
      </c>
      <c r="K144" s="29">
        <v>0</v>
      </c>
      <c r="L144" s="29">
        <v>0</v>
      </c>
      <c r="M144" s="29">
        <v>0</v>
      </c>
      <c r="N144" s="31">
        <v>11797</v>
      </c>
      <c r="O144" s="29"/>
      <c r="P144" s="148"/>
      <c r="Q144" s="25"/>
      <c r="R144" s="249"/>
      <c r="S144" s="32">
        <v>11797</v>
      </c>
      <c r="T144" s="33"/>
      <c r="U144" s="32">
        <v>11797</v>
      </c>
      <c r="V144" s="26"/>
      <c r="W144" s="32">
        <v>11797</v>
      </c>
      <c r="X144" s="462"/>
      <c r="Y144" s="462"/>
      <c r="Z144" s="462"/>
      <c r="AC144" s="34">
        <v>11797</v>
      </c>
    </row>
    <row r="145" spans="1:29" x14ac:dyDescent="0.25">
      <c r="A145" s="5" t="s">
        <v>2465</v>
      </c>
      <c r="B145" s="5" t="s">
        <v>2464</v>
      </c>
      <c r="C145" s="29">
        <v>11250</v>
      </c>
      <c r="D145" s="29">
        <v>30536.7</v>
      </c>
      <c r="E145" s="29">
        <v>21250</v>
      </c>
      <c r="F145" s="29">
        <v>8816.98</v>
      </c>
      <c r="G145" s="29">
        <v>12433.02</v>
      </c>
      <c r="H145" s="30">
        <v>0.58508329411764703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31">
        <v>21250</v>
      </c>
      <c r="O145" s="29"/>
      <c r="P145" s="148"/>
      <c r="Q145" s="25"/>
      <c r="R145" s="249"/>
      <c r="S145" s="32">
        <v>21250</v>
      </c>
      <c r="T145" s="33"/>
      <c r="U145" s="32">
        <v>21250</v>
      </c>
      <c r="V145" s="26"/>
      <c r="W145" s="32">
        <v>21250</v>
      </c>
      <c r="X145" s="462"/>
      <c r="Y145" s="462"/>
      <c r="Z145" s="462"/>
      <c r="AC145" s="34">
        <v>21250</v>
      </c>
    </row>
    <row r="146" spans="1:29" x14ac:dyDescent="0.25">
      <c r="A146" s="5" t="s">
        <v>2466</v>
      </c>
      <c r="B146" s="5" t="s">
        <v>2467</v>
      </c>
      <c r="C146" s="29">
        <v>0</v>
      </c>
      <c r="D146" s="29">
        <v>82.99</v>
      </c>
      <c r="E146" s="29">
        <v>0</v>
      </c>
      <c r="F146" s="29">
        <v>0</v>
      </c>
      <c r="G146" s="29">
        <v>0</v>
      </c>
      <c r="H146" s="30" t="s">
        <v>2871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31">
        <v>0</v>
      </c>
      <c r="O146" s="29"/>
      <c r="P146" s="148"/>
      <c r="Q146" s="25"/>
      <c r="R146" s="249"/>
      <c r="S146" s="32">
        <v>0</v>
      </c>
      <c r="T146" s="33"/>
      <c r="U146" s="32">
        <v>0</v>
      </c>
      <c r="V146" s="26"/>
      <c r="W146" s="32">
        <v>0</v>
      </c>
      <c r="X146" s="462"/>
      <c r="Y146" s="462"/>
      <c r="Z146" s="462"/>
      <c r="AC146" s="34">
        <v>0</v>
      </c>
    </row>
    <row r="147" spans="1:29" x14ac:dyDescent="0.25">
      <c r="A147" s="54" t="s">
        <v>2468</v>
      </c>
      <c r="B147" s="54" t="s">
        <v>2469</v>
      </c>
      <c r="C147" s="29">
        <v>0</v>
      </c>
      <c r="D147" s="29">
        <v>179.58</v>
      </c>
      <c r="E147" s="29">
        <v>0</v>
      </c>
      <c r="F147" s="29">
        <v>22254.16</v>
      </c>
      <c r="G147" s="29">
        <v>-22254.16</v>
      </c>
      <c r="H147" s="30" t="s">
        <v>2871</v>
      </c>
      <c r="I147" s="29">
        <v>0</v>
      </c>
      <c r="J147" s="29">
        <v>17130</v>
      </c>
      <c r="K147" s="29">
        <v>0</v>
      </c>
      <c r="L147" s="29">
        <v>0</v>
      </c>
      <c r="M147" s="29">
        <v>0</v>
      </c>
      <c r="N147" s="31">
        <v>17130</v>
      </c>
      <c r="O147" s="29"/>
      <c r="P147" s="148"/>
      <c r="Q147" s="25"/>
      <c r="R147" s="249"/>
      <c r="S147" s="32">
        <v>17130</v>
      </c>
      <c r="T147" s="33"/>
      <c r="U147" s="32">
        <v>17130</v>
      </c>
      <c r="V147" s="26"/>
      <c r="W147" s="32">
        <v>17130</v>
      </c>
      <c r="X147" s="462"/>
      <c r="Y147" s="462"/>
      <c r="Z147" s="462"/>
      <c r="AC147" s="34">
        <v>17130</v>
      </c>
    </row>
    <row r="148" spans="1:29" x14ac:dyDescent="0.25">
      <c r="A148" s="54" t="s">
        <v>2470</v>
      </c>
      <c r="B148" s="54" t="s">
        <v>2469</v>
      </c>
      <c r="C148" s="29">
        <v>50000</v>
      </c>
      <c r="D148" s="29">
        <v>46934.31</v>
      </c>
      <c r="E148" s="29">
        <v>50000</v>
      </c>
      <c r="F148" s="29">
        <v>7968.4</v>
      </c>
      <c r="G148" s="29">
        <v>42031.6</v>
      </c>
      <c r="H148" s="30">
        <v>0.84063199999999993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31">
        <v>50000</v>
      </c>
      <c r="O148" s="29"/>
      <c r="P148" s="148"/>
      <c r="Q148" s="25"/>
      <c r="R148" s="249"/>
      <c r="S148" s="32">
        <v>50000</v>
      </c>
      <c r="T148" s="33"/>
      <c r="U148" s="32">
        <v>50000</v>
      </c>
      <c r="V148" s="26"/>
      <c r="W148" s="32">
        <v>50000</v>
      </c>
      <c r="X148" s="462"/>
      <c r="Y148" s="462"/>
      <c r="Z148" s="462"/>
      <c r="AC148" s="34">
        <v>50000</v>
      </c>
    </row>
    <row r="149" spans="1:29" x14ac:dyDescent="0.25">
      <c r="A149" s="54" t="s">
        <v>2471</v>
      </c>
      <c r="B149" s="54" t="s">
        <v>2472</v>
      </c>
      <c r="C149" s="29">
        <v>4000</v>
      </c>
      <c r="D149" s="29">
        <v>0</v>
      </c>
      <c r="E149" s="29">
        <v>4000</v>
      </c>
      <c r="F149" s="29">
        <v>3594</v>
      </c>
      <c r="G149" s="29">
        <v>406</v>
      </c>
      <c r="H149" s="30">
        <v>0.10150000000000001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31">
        <v>4000</v>
      </c>
      <c r="O149" s="29"/>
      <c r="P149" s="148"/>
      <c r="Q149" s="25"/>
      <c r="R149" s="249"/>
      <c r="S149" s="32">
        <v>4000</v>
      </c>
      <c r="T149" s="33"/>
      <c r="U149" s="32">
        <v>4000</v>
      </c>
      <c r="V149" s="26"/>
      <c r="W149" s="32">
        <v>4000</v>
      </c>
      <c r="X149" s="462"/>
      <c r="Y149" s="462"/>
      <c r="Z149" s="462"/>
      <c r="AC149" s="34">
        <v>4000</v>
      </c>
    </row>
    <row r="150" spans="1:29" x14ac:dyDescent="0.25">
      <c r="A150" s="54" t="s">
        <v>2473</v>
      </c>
      <c r="B150" s="54" t="s">
        <v>622</v>
      </c>
      <c r="C150" s="29">
        <v>3000</v>
      </c>
      <c r="D150" s="29">
        <v>0</v>
      </c>
      <c r="E150" s="29">
        <v>0</v>
      </c>
      <c r="F150" s="29">
        <v>0</v>
      </c>
      <c r="G150" s="29">
        <v>0</v>
      </c>
      <c r="H150" s="30" t="s">
        <v>2871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31">
        <v>0</v>
      </c>
      <c r="O150" s="29"/>
      <c r="P150" s="148"/>
      <c r="Q150" s="25"/>
      <c r="R150" s="249"/>
      <c r="S150" s="32">
        <v>0</v>
      </c>
      <c r="T150" s="33"/>
      <c r="U150" s="32">
        <v>0</v>
      </c>
      <c r="V150" s="26"/>
      <c r="W150" s="32">
        <v>0</v>
      </c>
      <c r="X150" s="462"/>
      <c r="Y150" s="462"/>
      <c r="Z150" s="462"/>
      <c r="AC150" s="34">
        <v>0</v>
      </c>
    </row>
    <row r="151" spans="1:29" x14ac:dyDescent="0.25">
      <c r="A151" s="220" t="s">
        <v>2474</v>
      </c>
      <c r="B151" s="220" t="s">
        <v>2475</v>
      </c>
      <c r="C151" s="221">
        <v>-56891</v>
      </c>
      <c r="D151" s="221">
        <v>-56891</v>
      </c>
      <c r="E151" s="221">
        <v>-54654</v>
      </c>
      <c r="F151" s="221">
        <v>-40989</v>
      </c>
      <c r="G151" s="221">
        <v>-13665</v>
      </c>
      <c r="H151" s="222">
        <v>0.25002744538368649</v>
      </c>
      <c r="I151" s="221">
        <v>0</v>
      </c>
      <c r="J151" s="221">
        <v>-8846.0879100000002</v>
      </c>
      <c r="K151" s="221">
        <v>0</v>
      </c>
      <c r="L151" s="221">
        <v>64.680000000000007</v>
      </c>
      <c r="M151" s="221">
        <v>0</v>
      </c>
      <c r="N151" s="31">
        <v>-63435.407910000002</v>
      </c>
      <c r="O151" s="29"/>
      <c r="P151" s="148"/>
      <c r="Q151" s="25"/>
      <c r="R151" s="249"/>
      <c r="S151" s="32">
        <v>-63435.407910000002</v>
      </c>
      <c r="T151" s="33"/>
      <c r="U151" s="32">
        <v>-63435.407910000002</v>
      </c>
      <c r="V151" s="26"/>
      <c r="W151" s="32">
        <v>-63435.407910000002</v>
      </c>
      <c r="X151" s="462"/>
      <c r="Y151" s="462"/>
      <c r="Z151" s="462"/>
      <c r="AC151" s="34">
        <v>-63435.407910000002</v>
      </c>
    </row>
    <row r="152" spans="1:29" x14ac:dyDescent="0.25">
      <c r="A152" s="220" t="s">
        <v>2476</v>
      </c>
      <c r="B152" s="220" t="s">
        <v>2477</v>
      </c>
      <c r="C152" s="221">
        <v>-56891</v>
      </c>
      <c r="D152" s="221">
        <v>-56891</v>
      </c>
      <c r="E152" s="221">
        <v>-54654</v>
      </c>
      <c r="F152" s="221">
        <v>-40989</v>
      </c>
      <c r="G152" s="221">
        <v>-13665</v>
      </c>
      <c r="H152" s="222">
        <v>0.25002744538368649</v>
      </c>
      <c r="I152" s="221">
        <v>0</v>
      </c>
      <c r="J152" s="221">
        <v>-8846.0879100000002</v>
      </c>
      <c r="K152" s="221">
        <v>0</v>
      </c>
      <c r="L152" s="221">
        <v>64.680000000000007</v>
      </c>
      <c r="M152" s="221">
        <v>0</v>
      </c>
      <c r="N152" s="31">
        <v>-63435.407910000002</v>
      </c>
      <c r="O152" s="29"/>
      <c r="P152" s="148"/>
      <c r="Q152" s="25"/>
      <c r="R152" s="249"/>
      <c r="S152" s="32">
        <v>-63435.407910000002</v>
      </c>
      <c r="T152" s="33"/>
      <c r="U152" s="32">
        <v>-63435.407910000002</v>
      </c>
      <c r="V152" s="26"/>
      <c r="W152" s="32">
        <v>-63435.407910000002</v>
      </c>
      <c r="X152" s="462"/>
      <c r="Y152" s="462"/>
      <c r="Z152" s="462"/>
      <c r="AC152" s="34">
        <v>-63435.407910000002</v>
      </c>
    </row>
    <row r="153" spans="1:29" x14ac:dyDescent="0.25">
      <c r="A153" s="529" t="s">
        <v>2478</v>
      </c>
      <c r="B153" s="529" t="s">
        <v>2479</v>
      </c>
      <c r="C153" s="221">
        <v>0</v>
      </c>
      <c r="D153" s="221">
        <v>0</v>
      </c>
      <c r="E153" s="221">
        <v>0</v>
      </c>
      <c r="F153" s="221">
        <v>0</v>
      </c>
      <c r="G153" s="221">
        <v>0</v>
      </c>
      <c r="H153" s="222" t="s">
        <v>2871</v>
      </c>
      <c r="I153" s="221">
        <v>0</v>
      </c>
      <c r="J153" s="221">
        <v>0</v>
      </c>
      <c r="K153" s="221">
        <v>0</v>
      </c>
      <c r="L153" s="221">
        <v>0</v>
      </c>
      <c r="M153" s="221">
        <v>0</v>
      </c>
      <c r="N153" s="31">
        <v>0</v>
      </c>
      <c r="O153" s="29"/>
      <c r="P153" s="148"/>
      <c r="Q153" s="25"/>
      <c r="R153" s="249"/>
      <c r="S153" s="32">
        <v>0</v>
      </c>
      <c r="T153" s="33"/>
      <c r="U153" s="32">
        <v>0</v>
      </c>
      <c r="V153" s="26"/>
      <c r="W153" s="32">
        <v>0</v>
      </c>
      <c r="X153" s="462"/>
      <c r="Y153" s="462"/>
      <c r="Z153" s="462"/>
      <c r="AC153" s="34">
        <v>0</v>
      </c>
    </row>
    <row r="154" spans="1:29" x14ac:dyDescent="0.25">
      <c r="A154" s="529" t="s">
        <v>2480</v>
      </c>
      <c r="B154" s="529" t="s">
        <v>2481</v>
      </c>
      <c r="C154" s="221">
        <v>0</v>
      </c>
      <c r="D154" s="221">
        <v>0</v>
      </c>
      <c r="E154" s="221">
        <v>0</v>
      </c>
      <c r="F154" s="221">
        <v>0</v>
      </c>
      <c r="G154" s="221">
        <v>0</v>
      </c>
      <c r="H154" s="222" t="s">
        <v>2871</v>
      </c>
      <c r="I154" s="221">
        <v>0</v>
      </c>
      <c r="J154" s="221">
        <v>0</v>
      </c>
      <c r="K154" s="221">
        <v>0</v>
      </c>
      <c r="L154" s="221">
        <v>0</v>
      </c>
      <c r="M154" s="221">
        <v>0</v>
      </c>
      <c r="N154" s="31">
        <v>0</v>
      </c>
      <c r="O154" s="29"/>
      <c r="P154" s="148"/>
      <c r="Q154" s="25"/>
      <c r="R154" s="249"/>
      <c r="S154" s="32">
        <v>0</v>
      </c>
      <c r="T154" s="33"/>
      <c r="U154" s="32">
        <v>0</v>
      </c>
      <c r="V154" s="26"/>
      <c r="W154" s="32">
        <v>0</v>
      </c>
      <c r="X154" s="462"/>
      <c r="Y154" s="462"/>
      <c r="Z154" s="462"/>
      <c r="AC154" s="34">
        <v>0</v>
      </c>
    </row>
    <row r="155" spans="1:29" x14ac:dyDescent="0.25">
      <c r="A155" s="5"/>
      <c r="B155" s="5" t="s">
        <v>2482</v>
      </c>
      <c r="C155" s="331">
        <v>-16832</v>
      </c>
      <c r="D155" s="331">
        <v>-10520.800000000003</v>
      </c>
      <c r="E155" s="331">
        <v>-5358</v>
      </c>
      <c r="F155" s="331">
        <v>-11621.64</v>
      </c>
      <c r="G155" s="331">
        <v>6263.6399999999994</v>
      </c>
      <c r="H155" s="331"/>
      <c r="I155" s="331">
        <v>0</v>
      </c>
      <c r="J155" s="331">
        <v>11234.824179999998</v>
      </c>
      <c r="K155" s="331">
        <v>0</v>
      </c>
      <c r="L155" s="331">
        <v>129.36000000000001</v>
      </c>
      <c r="M155" s="331">
        <v>0</v>
      </c>
      <c r="N155" s="57">
        <v>6006.1841799999893</v>
      </c>
      <c r="O155" s="55"/>
      <c r="P155" s="17"/>
      <c r="Q155" s="28"/>
      <c r="R155" s="435">
        <v>0</v>
      </c>
      <c r="S155" s="52">
        <v>6006.1841799999893</v>
      </c>
      <c r="T155" s="435">
        <v>0</v>
      </c>
      <c r="U155" s="52">
        <v>6006.1841799999893</v>
      </c>
      <c r="V155" s="435">
        <v>0</v>
      </c>
      <c r="W155" s="52">
        <v>6006.1841799999893</v>
      </c>
      <c r="X155" s="462"/>
      <c r="Y155" s="462"/>
      <c r="Z155" s="462"/>
      <c r="AB155" s="435">
        <v>0</v>
      </c>
      <c r="AC155" s="52">
        <v>6006.1841799999893</v>
      </c>
    </row>
    <row r="156" spans="1:29" x14ac:dyDescent="0.25">
      <c r="A156" s="5"/>
      <c r="B156" s="5"/>
      <c r="C156" s="29"/>
      <c r="D156" s="29"/>
      <c r="E156" s="29"/>
      <c r="F156" s="29"/>
      <c r="G156" s="29"/>
      <c r="H156" s="29"/>
      <c r="I156" s="5"/>
      <c r="J156" s="5"/>
      <c r="K156" s="5"/>
      <c r="L156" s="5"/>
      <c r="M156" s="5"/>
      <c r="N156" s="61"/>
      <c r="P156" s="17"/>
      <c r="Q156" s="28"/>
      <c r="R156" s="28"/>
      <c r="S156" s="27"/>
      <c r="T156" s="28"/>
      <c r="U156" s="27"/>
      <c r="V156" s="26"/>
      <c r="W156" s="27"/>
      <c r="X156" s="462"/>
      <c r="Y156" s="462"/>
      <c r="Z156" s="462"/>
      <c r="AC156" s="34">
        <v>0</v>
      </c>
    </row>
    <row r="157" spans="1:29" x14ac:dyDescent="0.25">
      <c r="A157" s="68" t="s">
        <v>2483</v>
      </c>
      <c r="B157" s="5"/>
      <c r="C157" s="29"/>
      <c r="D157" s="29"/>
      <c r="E157" s="29"/>
      <c r="F157" s="29"/>
      <c r="G157" s="29"/>
      <c r="H157" s="29"/>
      <c r="I157" s="5"/>
      <c r="J157" s="5"/>
      <c r="K157" s="5"/>
      <c r="L157" s="5"/>
      <c r="M157" s="5"/>
      <c r="N157" s="61"/>
      <c r="P157" s="17"/>
      <c r="Q157" s="28"/>
      <c r="R157" s="28"/>
      <c r="S157" s="27"/>
      <c r="T157" s="28"/>
      <c r="U157" s="27"/>
      <c r="V157" s="26"/>
      <c r="W157" s="27"/>
      <c r="X157" s="462"/>
      <c r="Y157" s="462"/>
      <c r="Z157" s="462"/>
      <c r="AC157" s="34">
        <v>0</v>
      </c>
    </row>
    <row r="158" spans="1:29" x14ac:dyDescent="0.25">
      <c r="A158" s="5" t="s">
        <v>2484</v>
      </c>
      <c r="B158" s="5" t="s">
        <v>2485</v>
      </c>
      <c r="C158" s="29">
        <v>0</v>
      </c>
      <c r="D158" s="29">
        <v>3013.17</v>
      </c>
      <c r="E158" s="29">
        <v>397767</v>
      </c>
      <c r="F158" s="29">
        <v>258032.02</v>
      </c>
      <c r="G158" s="29">
        <v>139734.98000000001</v>
      </c>
      <c r="H158" s="30">
        <v>0.35129857429097944</v>
      </c>
      <c r="I158" s="29">
        <v>0</v>
      </c>
      <c r="J158" s="29">
        <v>-13979</v>
      </c>
      <c r="K158" s="29">
        <v>0</v>
      </c>
      <c r="L158" s="29">
        <v>737</v>
      </c>
      <c r="M158" s="29">
        <v>0</v>
      </c>
      <c r="N158" s="31">
        <v>384525</v>
      </c>
      <c r="O158" s="29"/>
      <c r="P158" s="148"/>
      <c r="Q158" s="25"/>
      <c r="R158" s="249"/>
      <c r="S158" s="32">
        <v>384525</v>
      </c>
      <c r="T158" s="33"/>
      <c r="U158" s="32">
        <v>384525</v>
      </c>
      <c r="V158" s="26">
        <v>8632</v>
      </c>
      <c r="W158" s="32">
        <v>393157</v>
      </c>
      <c r="X158" s="302" t="s">
        <v>2486</v>
      </c>
      <c r="Y158" s="462"/>
      <c r="Z158" s="462"/>
      <c r="AC158" s="34">
        <v>384525</v>
      </c>
    </row>
    <row r="159" spans="1:29" x14ac:dyDescent="0.25">
      <c r="A159" s="5" t="s">
        <v>2487</v>
      </c>
      <c r="B159" s="5" t="s">
        <v>2488</v>
      </c>
      <c r="C159" s="29">
        <v>379876</v>
      </c>
      <c r="D159" s="29">
        <v>354449.34</v>
      </c>
      <c r="E159" s="29">
        <v>0</v>
      </c>
      <c r="F159" s="29">
        <v>45990.9</v>
      </c>
      <c r="G159" s="29">
        <v>-45990.9</v>
      </c>
      <c r="H159" s="30" t="s">
        <v>2871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31">
        <v>0</v>
      </c>
      <c r="O159" s="29"/>
      <c r="P159" s="148"/>
      <c r="Q159" s="25"/>
      <c r="R159" s="249"/>
      <c r="S159" s="32">
        <v>0</v>
      </c>
      <c r="T159" s="33"/>
      <c r="U159" s="32">
        <v>0</v>
      </c>
      <c r="V159" s="26">
        <v>27750</v>
      </c>
      <c r="W159" s="32">
        <v>27750</v>
      </c>
      <c r="X159" s="302" t="s">
        <v>2486</v>
      </c>
      <c r="Y159" s="462"/>
      <c r="Z159" s="462"/>
      <c r="AC159" s="34">
        <v>0</v>
      </c>
    </row>
    <row r="160" spans="1:29" x14ac:dyDescent="0.25">
      <c r="A160" s="5" t="s">
        <v>2489</v>
      </c>
      <c r="B160" s="5" t="s">
        <v>2490</v>
      </c>
      <c r="C160" s="29">
        <v>11500</v>
      </c>
      <c r="D160" s="29">
        <v>13175.59</v>
      </c>
      <c r="E160" s="29">
        <v>12800</v>
      </c>
      <c r="F160" s="29">
        <v>9331.8700000000008</v>
      </c>
      <c r="G160" s="29">
        <v>3468.1299999999992</v>
      </c>
      <c r="H160" s="30">
        <v>0.27094765624999995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31">
        <v>12800</v>
      </c>
      <c r="O160" s="29"/>
      <c r="P160" s="148"/>
      <c r="Q160" s="25"/>
      <c r="R160" s="249"/>
      <c r="S160" s="32">
        <v>12800</v>
      </c>
      <c r="T160" s="33"/>
      <c r="U160" s="32">
        <v>12800</v>
      </c>
      <c r="V160" s="26"/>
      <c r="W160" s="32">
        <v>12800</v>
      </c>
      <c r="X160" s="462"/>
      <c r="Y160" s="462"/>
      <c r="Z160" s="462"/>
      <c r="AC160" s="34">
        <v>12800</v>
      </c>
    </row>
    <row r="161" spans="1:29" x14ac:dyDescent="0.25">
      <c r="A161" s="5" t="s">
        <v>2491</v>
      </c>
      <c r="B161" s="5" t="s">
        <v>2492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30" t="s">
        <v>2871</v>
      </c>
      <c r="I161" s="29">
        <v>0</v>
      </c>
      <c r="J161" s="29">
        <v>1802</v>
      </c>
      <c r="K161" s="29">
        <v>0</v>
      </c>
      <c r="L161" s="29">
        <v>0</v>
      </c>
      <c r="M161" s="29">
        <v>0</v>
      </c>
      <c r="N161" s="31">
        <v>1802</v>
      </c>
      <c r="O161" s="29"/>
      <c r="P161" s="148"/>
      <c r="Q161" s="25"/>
      <c r="R161" s="249"/>
      <c r="S161" s="32">
        <v>1802</v>
      </c>
      <c r="T161" s="33"/>
      <c r="U161" s="32">
        <v>1802</v>
      </c>
      <c r="V161" s="26"/>
      <c r="W161" s="32">
        <v>1802</v>
      </c>
      <c r="X161" s="462"/>
      <c r="Y161" s="462"/>
      <c r="Z161" s="462"/>
      <c r="AC161" s="34">
        <v>1802</v>
      </c>
    </row>
    <row r="162" spans="1:29" x14ac:dyDescent="0.25">
      <c r="A162" s="5" t="s">
        <v>2493</v>
      </c>
      <c r="B162" s="5" t="s">
        <v>2494</v>
      </c>
      <c r="C162" s="29">
        <v>22000</v>
      </c>
      <c r="D162" s="29">
        <v>16562.04</v>
      </c>
      <c r="E162" s="29">
        <v>22000</v>
      </c>
      <c r="F162" s="29">
        <v>22658.19</v>
      </c>
      <c r="G162" s="29">
        <v>-658.18999999999869</v>
      </c>
      <c r="H162" s="30">
        <v>-2.9917727272727214E-2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31">
        <v>22000</v>
      </c>
      <c r="O162" s="29"/>
      <c r="P162" s="148"/>
      <c r="Q162" s="25"/>
      <c r="R162" s="249"/>
      <c r="S162" s="32">
        <v>22000</v>
      </c>
      <c r="T162" s="33"/>
      <c r="U162" s="32">
        <v>22000</v>
      </c>
      <c r="V162" s="26"/>
      <c r="W162" s="32">
        <v>22000</v>
      </c>
      <c r="X162" s="462"/>
      <c r="Y162" s="462"/>
      <c r="Z162" s="462"/>
      <c r="AC162" s="34">
        <v>22000</v>
      </c>
    </row>
    <row r="163" spans="1:29" x14ac:dyDescent="0.25">
      <c r="A163" s="5" t="s">
        <v>2495</v>
      </c>
      <c r="B163" s="5" t="s">
        <v>2496</v>
      </c>
      <c r="C163" s="29">
        <v>0</v>
      </c>
      <c r="D163" s="29">
        <v>0</v>
      </c>
      <c r="E163" s="29">
        <v>4977</v>
      </c>
      <c r="F163" s="29">
        <v>14199.25</v>
      </c>
      <c r="G163" s="29">
        <v>-9222.25</v>
      </c>
      <c r="H163" s="30">
        <v>-1.852973678923046</v>
      </c>
      <c r="I163" s="29">
        <v>0</v>
      </c>
      <c r="J163" s="29">
        <v>9588</v>
      </c>
      <c r="K163" s="29">
        <v>0</v>
      </c>
      <c r="L163" s="29">
        <v>0</v>
      </c>
      <c r="M163" s="29">
        <v>0</v>
      </c>
      <c r="N163" s="31">
        <v>14565</v>
      </c>
      <c r="O163" s="29"/>
      <c r="P163" s="148"/>
      <c r="Q163" s="25"/>
      <c r="R163" s="249"/>
      <c r="S163" s="32">
        <v>14565</v>
      </c>
      <c r="T163" s="33"/>
      <c r="U163" s="32">
        <v>14565</v>
      </c>
      <c r="V163" s="26"/>
      <c r="W163" s="32">
        <v>14565</v>
      </c>
      <c r="X163" s="462"/>
      <c r="Y163" s="462"/>
      <c r="Z163" s="462"/>
      <c r="AC163" s="34">
        <v>14565</v>
      </c>
    </row>
    <row r="164" spans="1:29" x14ac:dyDescent="0.25">
      <c r="A164" s="5" t="s">
        <v>2497</v>
      </c>
      <c r="B164" s="5" t="s">
        <v>2496</v>
      </c>
      <c r="C164" s="29">
        <v>29900</v>
      </c>
      <c r="D164" s="29">
        <v>36188.36</v>
      </c>
      <c r="E164" s="29">
        <v>32071</v>
      </c>
      <c r="F164" s="29">
        <v>22540.799999999999</v>
      </c>
      <c r="G164" s="29">
        <v>9530.2000000000007</v>
      </c>
      <c r="H164" s="30">
        <v>0.29715942752018959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31">
        <v>32071</v>
      </c>
      <c r="O164" s="29"/>
      <c r="P164" s="148"/>
      <c r="Q164" s="25"/>
      <c r="R164" s="249"/>
      <c r="S164" s="32">
        <v>32071</v>
      </c>
      <c r="T164" s="33"/>
      <c r="U164" s="32">
        <v>32071</v>
      </c>
      <c r="V164" s="26"/>
      <c r="W164" s="32">
        <v>32071</v>
      </c>
      <c r="X164" s="462"/>
      <c r="Y164" s="462"/>
      <c r="Z164" s="462"/>
      <c r="AC164" s="34">
        <v>32071</v>
      </c>
    </row>
    <row r="165" spans="1:29" x14ac:dyDescent="0.25">
      <c r="A165" s="5" t="s">
        <v>2498</v>
      </c>
      <c r="B165" s="5" t="s">
        <v>2309</v>
      </c>
      <c r="C165" s="29">
        <v>15000</v>
      </c>
      <c r="D165" s="29">
        <v>11490.45</v>
      </c>
      <c r="E165" s="29">
        <v>15000</v>
      </c>
      <c r="F165" s="29">
        <v>8140.99</v>
      </c>
      <c r="G165" s="29">
        <v>6859.01</v>
      </c>
      <c r="H165" s="30">
        <v>0.45726733333333336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31">
        <v>15000</v>
      </c>
      <c r="O165" s="29"/>
      <c r="P165" s="148"/>
      <c r="Q165" s="25"/>
      <c r="R165" s="249"/>
      <c r="S165" s="32">
        <v>15000</v>
      </c>
      <c r="T165" s="33"/>
      <c r="U165" s="32">
        <v>15000</v>
      </c>
      <c r="V165" s="26"/>
      <c r="W165" s="32">
        <v>15000</v>
      </c>
      <c r="X165" s="462"/>
      <c r="Y165" s="462"/>
      <c r="Z165" s="462"/>
      <c r="AC165" s="34">
        <v>15000</v>
      </c>
    </row>
    <row r="166" spans="1:29" x14ac:dyDescent="0.25">
      <c r="A166" s="5" t="s">
        <v>2499</v>
      </c>
      <c r="B166" s="5" t="s">
        <v>2500</v>
      </c>
      <c r="C166" s="29">
        <v>0</v>
      </c>
      <c r="D166" s="29">
        <v>0</v>
      </c>
      <c r="E166" s="29">
        <v>4222</v>
      </c>
      <c r="F166" s="29">
        <v>1342.49</v>
      </c>
      <c r="G166" s="29">
        <v>2879.51</v>
      </c>
      <c r="H166" s="30">
        <v>0.68202510658455717</v>
      </c>
      <c r="I166" s="29">
        <v>0</v>
      </c>
      <c r="J166" s="29">
        <v>-42</v>
      </c>
      <c r="K166" s="29">
        <v>0</v>
      </c>
      <c r="L166" s="29">
        <v>0</v>
      </c>
      <c r="M166" s="29">
        <v>0</v>
      </c>
      <c r="N166" s="31">
        <v>4180</v>
      </c>
      <c r="O166" s="29"/>
      <c r="P166" s="148"/>
      <c r="Q166" s="25" t="s">
        <v>2501</v>
      </c>
      <c r="R166" s="249">
        <v>-4180</v>
      </c>
      <c r="S166" s="32">
        <v>0</v>
      </c>
      <c r="T166" s="33"/>
      <c r="U166" s="32">
        <v>4180</v>
      </c>
      <c r="V166" s="26">
        <v>4542</v>
      </c>
      <c r="W166" s="32">
        <v>8722</v>
      </c>
      <c r="X166" s="462"/>
      <c r="Y166" s="462"/>
      <c r="Z166" s="462"/>
      <c r="AB166" s="26">
        <v>4542</v>
      </c>
      <c r="AC166" s="34">
        <v>8722</v>
      </c>
    </row>
    <row r="167" spans="1:29" x14ac:dyDescent="0.25">
      <c r="A167" s="5" t="s">
        <v>2502</v>
      </c>
      <c r="B167" s="5" t="s">
        <v>2500</v>
      </c>
      <c r="C167" s="29">
        <v>3947</v>
      </c>
      <c r="D167" s="29">
        <v>3923.69</v>
      </c>
      <c r="E167" s="29">
        <v>0</v>
      </c>
      <c r="F167" s="29">
        <v>3.25</v>
      </c>
      <c r="G167" s="29">
        <v>-3.25</v>
      </c>
      <c r="H167" s="30" t="s">
        <v>2871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31">
        <v>0</v>
      </c>
      <c r="O167" s="29"/>
      <c r="P167" s="148"/>
      <c r="Q167" s="25"/>
      <c r="R167" s="249"/>
      <c r="S167" s="32">
        <v>0</v>
      </c>
      <c r="T167" s="33"/>
      <c r="U167" s="32">
        <v>0</v>
      </c>
      <c r="V167" s="26">
        <v>25000</v>
      </c>
      <c r="W167" s="32">
        <v>25000</v>
      </c>
      <c r="X167" s="462"/>
      <c r="Y167" s="462"/>
      <c r="Z167" s="462"/>
      <c r="AB167" s="26">
        <v>25000</v>
      </c>
      <c r="AC167" s="34">
        <v>25000</v>
      </c>
    </row>
    <row r="168" spans="1:29" x14ac:dyDescent="0.25">
      <c r="A168" s="5" t="s">
        <v>2886</v>
      </c>
      <c r="B168" s="5" t="s">
        <v>2503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30" t="s">
        <v>2871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31">
        <v>0</v>
      </c>
      <c r="O168" s="29"/>
      <c r="P168" s="148"/>
      <c r="Q168" s="25"/>
      <c r="R168" s="249"/>
      <c r="S168" s="32">
        <v>0</v>
      </c>
      <c r="T168" s="33"/>
      <c r="U168" s="32">
        <v>0</v>
      </c>
      <c r="V168" s="26">
        <v>3318</v>
      </c>
      <c r="W168" s="32">
        <v>3318</v>
      </c>
      <c r="X168" s="462"/>
      <c r="Y168" s="462"/>
      <c r="Z168" s="462"/>
      <c r="AC168" s="34">
        <v>0</v>
      </c>
    </row>
    <row r="169" spans="1:29" x14ac:dyDescent="0.25">
      <c r="A169" s="5" t="s">
        <v>2887</v>
      </c>
      <c r="B169" s="5" t="s">
        <v>2504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30" t="s">
        <v>2871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31">
        <v>0</v>
      </c>
      <c r="O169" s="29"/>
      <c r="P169" s="148"/>
      <c r="Q169" s="351"/>
      <c r="R169" s="352"/>
      <c r="S169" s="32">
        <v>0</v>
      </c>
      <c r="T169" s="33"/>
      <c r="U169" s="32">
        <v>0</v>
      </c>
      <c r="V169" s="26">
        <v>1500</v>
      </c>
      <c r="W169" s="32">
        <v>1500</v>
      </c>
      <c r="X169" s="462"/>
      <c r="Y169" s="462"/>
      <c r="Z169" s="462"/>
      <c r="AC169" s="34">
        <v>0</v>
      </c>
    </row>
    <row r="170" spans="1:29" x14ac:dyDescent="0.25">
      <c r="A170" s="5" t="s">
        <v>2505</v>
      </c>
      <c r="B170" s="5" t="s">
        <v>2506</v>
      </c>
      <c r="C170" s="29">
        <v>0</v>
      </c>
      <c r="D170" s="29">
        <v>1106.8800000000001</v>
      </c>
      <c r="E170" s="29">
        <v>63291</v>
      </c>
      <c r="F170" s="29">
        <v>44105.120000000003</v>
      </c>
      <c r="G170" s="29">
        <v>19185.879999999997</v>
      </c>
      <c r="H170" s="30">
        <v>0.30313757090265592</v>
      </c>
      <c r="I170" s="29">
        <v>0</v>
      </c>
      <c r="J170" s="29">
        <v>10177</v>
      </c>
      <c r="K170" s="29">
        <v>0</v>
      </c>
      <c r="L170" s="29">
        <v>3580</v>
      </c>
      <c r="M170" s="29">
        <v>0</v>
      </c>
      <c r="N170" s="31">
        <v>77048</v>
      </c>
      <c r="O170" s="29"/>
      <c r="P170" s="148"/>
      <c r="Q170" s="351" t="s">
        <v>2507</v>
      </c>
      <c r="R170" s="352">
        <v>-7443</v>
      </c>
      <c r="S170" s="32">
        <v>69605</v>
      </c>
      <c r="T170" s="33"/>
      <c r="U170" s="32">
        <v>77048</v>
      </c>
      <c r="V170" s="26"/>
      <c r="W170" s="32">
        <v>77048</v>
      </c>
      <c r="X170" s="462"/>
      <c r="Y170" s="462"/>
      <c r="Z170" s="462"/>
      <c r="AC170" s="34">
        <v>77048</v>
      </c>
    </row>
    <row r="171" spans="1:29" x14ac:dyDescent="0.25">
      <c r="A171" s="5" t="s">
        <v>2508</v>
      </c>
      <c r="B171" s="5" t="s">
        <v>2506</v>
      </c>
      <c r="C171" s="29">
        <v>74015</v>
      </c>
      <c r="D171" s="29">
        <v>78386.600000000006</v>
      </c>
      <c r="E171" s="29">
        <v>11338</v>
      </c>
      <c r="F171" s="29">
        <v>4663.4799999999996</v>
      </c>
      <c r="G171" s="29">
        <v>6674.52</v>
      </c>
      <c r="H171" s="30">
        <v>0.58868583524431117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31">
        <v>11338</v>
      </c>
      <c r="O171" s="29"/>
      <c r="P171" s="148"/>
      <c r="Q171" s="351" t="s">
        <v>2509</v>
      </c>
      <c r="R171" s="352">
        <v>-6500</v>
      </c>
      <c r="S171" s="32">
        <v>4838</v>
      </c>
      <c r="T171" s="33"/>
      <c r="U171" s="32">
        <v>11338</v>
      </c>
      <c r="V171" s="26"/>
      <c r="W171" s="32">
        <v>11338</v>
      </c>
      <c r="X171" s="302"/>
      <c r="Y171" s="462"/>
      <c r="Z171" s="462"/>
      <c r="AC171" s="34">
        <v>11338</v>
      </c>
    </row>
    <row r="172" spans="1:29" x14ac:dyDescent="0.25">
      <c r="A172" s="5" t="s">
        <v>2510</v>
      </c>
      <c r="B172" s="5" t="s">
        <v>2511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30" t="s">
        <v>2871</v>
      </c>
      <c r="I172" s="29">
        <v>0</v>
      </c>
      <c r="J172" s="29">
        <v>11036</v>
      </c>
      <c r="K172" s="29">
        <v>0</v>
      </c>
      <c r="L172" s="29">
        <v>0</v>
      </c>
      <c r="M172" s="29">
        <v>0</v>
      </c>
      <c r="N172" s="31">
        <v>11036</v>
      </c>
      <c r="O172" s="29"/>
      <c r="P172" s="148"/>
      <c r="Q172" s="351" t="s">
        <v>2512</v>
      </c>
      <c r="R172" s="352">
        <v>-3028</v>
      </c>
      <c r="S172" s="32">
        <v>8008</v>
      </c>
      <c r="T172" s="33"/>
      <c r="U172" s="32">
        <v>11036</v>
      </c>
      <c r="V172" s="26"/>
      <c r="W172" s="32">
        <v>11036</v>
      </c>
      <c r="X172" s="462"/>
      <c r="Y172" s="462"/>
      <c r="Z172" s="462"/>
      <c r="AC172" s="34">
        <v>11036</v>
      </c>
    </row>
    <row r="173" spans="1:29" x14ac:dyDescent="0.25">
      <c r="A173" s="5" t="s">
        <v>2513</v>
      </c>
      <c r="B173" s="5" t="s">
        <v>2514</v>
      </c>
      <c r="C173" s="29">
        <v>34540</v>
      </c>
      <c r="D173" s="29">
        <v>6800.63</v>
      </c>
      <c r="E173" s="29">
        <v>34540</v>
      </c>
      <c r="F173" s="29">
        <v>14863.94</v>
      </c>
      <c r="G173" s="29">
        <v>19676.059999999998</v>
      </c>
      <c r="H173" s="30">
        <v>0.5696601042269831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31">
        <v>34540</v>
      </c>
      <c r="O173" s="29"/>
      <c r="P173" s="148"/>
      <c r="Q173" s="351" t="s">
        <v>2512</v>
      </c>
      <c r="R173" s="352">
        <v>-10000</v>
      </c>
      <c r="S173" s="32">
        <v>24540</v>
      </c>
      <c r="T173" s="33"/>
      <c r="U173" s="32">
        <v>34540</v>
      </c>
      <c r="V173" s="26"/>
      <c r="W173" s="32">
        <v>34540</v>
      </c>
      <c r="X173" s="462"/>
      <c r="Y173" s="462"/>
      <c r="Z173" s="462"/>
      <c r="AC173" s="34">
        <v>34540</v>
      </c>
    </row>
    <row r="174" spans="1:29" x14ac:dyDescent="0.25">
      <c r="A174" s="5" t="s">
        <v>2515</v>
      </c>
      <c r="B174" s="5" t="s">
        <v>2516</v>
      </c>
      <c r="C174" s="29">
        <v>0</v>
      </c>
      <c r="D174" s="29">
        <v>0</v>
      </c>
      <c r="E174" s="29">
        <v>18867</v>
      </c>
      <c r="F174" s="29">
        <v>5688.82</v>
      </c>
      <c r="G174" s="29">
        <v>13178.18</v>
      </c>
      <c r="H174" s="30">
        <v>0.6984777654105051</v>
      </c>
      <c r="I174" s="29">
        <v>0</v>
      </c>
      <c r="J174" s="29">
        <v>-2626</v>
      </c>
      <c r="K174" s="29">
        <v>0</v>
      </c>
      <c r="L174" s="29">
        <v>0</v>
      </c>
      <c r="M174" s="29">
        <v>0</v>
      </c>
      <c r="N174" s="31">
        <v>16241</v>
      </c>
      <c r="O174" s="29"/>
      <c r="P174" s="148"/>
      <c r="Q174" s="351" t="s">
        <v>2517</v>
      </c>
      <c r="R174" s="352">
        <v>-11547</v>
      </c>
      <c r="S174" s="32">
        <v>4694</v>
      </c>
      <c r="T174" s="33"/>
      <c r="U174" s="32">
        <v>16241</v>
      </c>
      <c r="V174" s="26"/>
      <c r="W174" s="32">
        <v>16241</v>
      </c>
      <c r="X174" s="462"/>
      <c r="Y174" s="462"/>
      <c r="Z174" s="462"/>
      <c r="AC174" s="34">
        <v>16241</v>
      </c>
    </row>
    <row r="175" spans="1:29" x14ac:dyDescent="0.25">
      <c r="A175" s="5" t="s">
        <v>2518</v>
      </c>
      <c r="B175" s="5" t="s">
        <v>2519</v>
      </c>
      <c r="C175" s="29">
        <v>25000</v>
      </c>
      <c r="D175" s="29">
        <v>18470.810000000001</v>
      </c>
      <c r="E175" s="29">
        <v>6316</v>
      </c>
      <c r="F175" s="29">
        <v>0</v>
      </c>
      <c r="G175" s="29">
        <v>6316</v>
      </c>
      <c r="H175" s="30">
        <v>1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31">
        <v>6316</v>
      </c>
      <c r="O175" s="29"/>
      <c r="P175" s="148"/>
      <c r="Q175" s="25"/>
      <c r="R175" s="249"/>
      <c r="S175" s="32">
        <v>6316</v>
      </c>
      <c r="T175" s="33"/>
      <c r="U175" s="32">
        <v>6316</v>
      </c>
      <c r="V175" s="26"/>
      <c r="W175" s="32">
        <v>6316</v>
      </c>
      <c r="X175" s="462"/>
      <c r="Y175" s="462"/>
      <c r="Z175" s="462"/>
      <c r="AC175" s="34">
        <v>6316</v>
      </c>
    </row>
    <row r="176" spans="1:29" x14ac:dyDescent="0.25">
      <c r="A176" s="5" t="s">
        <v>2520</v>
      </c>
      <c r="B176" s="5" t="s">
        <v>2521</v>
      </c>
      <c r="C176" s="29">
        <v>0</v>
      </c>
      <c r="D176" s="29">
        <v>377.33</v>
      </c>
      <c r="E176" s="29">
        <v>52195</v>
      </c>
      <c r="F176" s="29">
        <v>16286.39</v>
      </c>
      <c r="G176" s="29">
        <v>35908.61</v>
      </c>
      <c r="H176" s="30">
        <v>0.68797030366893386</v>
      </c>
      <c r="I176" s="29">
        <v>0</v>
      </c>
      <c r="J176" s="29">
        <v>-17544</v>
      </c>
      <c r="K176" s="29">
        <v>0</v>
      </c>
      <c r="L176" s="29">
        <v>0</v>
      </c>
      <c r="M176" s="29">
        <v>0</v>
      </c>
      <c r="N176" s="31">
        <v>34651</v>
      </c>
      <c r="O176" s="29"/>
      <c r="P176" s="148"/>
      <c r="Q176" s="25" t="s">
        <v>2522</v>
      </c>
      <c r="R176" s="249">
        <v>-7874</v>
      </c>
      <c r="S176" s="32">
        <v>26777</v>
      </c>
      <c r="T176" s="33"/>
      <c r="U176" s="32">
        <v>34651</v>
      </c>
      <c r="V176" s="26"/>
      <c r="W176" s="32">
        <v>34651</v>
      </c>
      <c r="X176" s="462"/>
      <c r="Y176" s="462"/>
      <c r="Z176" s="462"/>
      <c r="AC176" s="34">
        <v>34651</v>
      </c>
    </row>
    <row r="177" spans="1:29" x14ac:dyDescent="0.25">
      <c r="A177" s="5" t="s">
        <v>2523</v>
      </c>
      <c r="B177" s="5" t="s">
        <v>2521</v>
      </c>
      <c r="C177" s="29">
        <v>30000</v>
      </c>
      <c r="D177" s="29">
        <v>49882.12</v>
      </c>
      <c r="E177" s="29">
        <v>0</v>
      </c>
      <c r="F177" s="29">
        <v>0</v>
      </c>
      <c r="G177" s="29">
        <v>0</v>
      </c>
      <c r="H177" s="30" t="s">
        <v>2871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31">
        <v>0</v>
      </c>
      <c r="O177" s="29"/>
      <c r="P177" s="148"/>
      <c r="Q177" s="25"/>
      <c r="R177" s="249"/>
      <c r="S177" s="32">
        <v>0</v>
      </c>
      <c r="T177" s="33"/>
      <c r="U177" s="32">
        <v>0</v>
      </c>
      <c r="V177" s="26"/>
      <c r="W177" s="32">
        <v>0</v>
      </c>
      <c r="X177" s="462"/>
      <c r="Y177" s="462"/>
      <c r="Z177" s="462"/>
      <c r="AC177" s="34">
        <v>0</v>
      </c>
    </row>
    <row r="178" spans="1:29" x14ac:dyDescent="0.25">
      <c r="A178" s="5" t="s">
        <v>2524</v>
      </c>
      <c r="B178" s="5" t="s">
        <v>2525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30" t="s">
        <v>2871</v>
      </c>
      <c r="I178" s="29">
        <v>0</v>
      </c>
      <c r="J178" s="29">
        <v>7452</v>
      </c>
      <c r="K178" s="29">
        <v>0</v>
      </c>
      <c r="L178" s="29">
        <v>0</v>
      </c>
      <c r="M178" s="29">
        <v>0</v>
      </c>
      <c r="N178" s="31">
        <v>7452</v>
      </c>
      <c r="O178" s="29"/>
      <c r="P178" s="148"/>
      <c r="Q178" s="25"/>
      <c r="R178" s="249"/>
      <c r="S178" s="32">
        <v>7452</v>
      </c>
      <c r="T178" s="33"/>
      <c r="U178" s="32">
        <v>7452</v>
      </c>
      <c r="V178" s="26"/>
      <c r="W178" s="32">
        <v>7452</v>
      </c>
      <c r="X178" s="462"/>
      <c r="Y178" s="462"/>
      <c r="Z178" s="462"/>
      <c r="AC178" s="34">
        <v>7452</v>
      </c>
    </row>
    <row r="179" spans="1:29" x14ac:dyDescent="0.25">
      <c r="A179" s="5" t="s">
        <v>2526</v>
      </c>
      <c r="B179" s="5" t="s">
        <v>2527</v>
      </c>
      <c r="C179" s="29">
        <v>24672</v>
      </c>
      <c r="D179" s="29">
        <v>6926.87</v>
      </c>
      <c r="E179" s="29">
        <v>24672</v>
      </c>
      <c r="F179" s="29">
        <v>1165.25</v>
      </c>
      <c r="G179" s="29">
        <v>23506.75</v>
      </c>
      <c r="H179" s="30">
        <v>0.95277034695201035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31">
        <v>24672</v>
      </c>
      <c r="O179" s="29"/>
      <c r="P179" s="148"/>
      <c r="Q179" s="25"/>
      <c r="R179" s="249"/>
      <c r="S179" s="32">
        <v>24672</v>
      </c>
      <c r="T179" s="33"/>
      <c r="U179" s="32">
        <v>24672</v>
      </c>
      <c r="V179" s="26"/>
      <c r="W179" s="32">
        <v>24672</v>
      </c>
      <c r="X179" s="462"/>
      <c r="Y179" s="462"/>
      <c r="Z179" s="462"/>
      <c r="AC179" s="34">
        <v>24672</v>
      </c>
    </row>
    <row r="180" spans="1:29" x14ac:dyDescent="0.25">
      <c r="A180" s="5" t="s">
        <v>2528</v>
      </c>
      <c r="B180" s="5" t="s">
        <v>2529</v>
      </c>
      <c r="C180" s="29">
        <v>0</v>
      </c>
      <c r="D180" s="29">
        <v>1507.67</v>
      </c>
      <c r="E180" s="29">
        <v>276958</v>
      </c>
      <c r="F180" s="29">
        <v>81127.78</v>
      </c>
      <c r="G180" s="29">
        <v>195830.22</v>
      </c>
      <c r="H180" s="30">
        <v>0.70707551325471729</v>
      </c>
      <c r="I180" s="29">
        <v>0</v>
      </c>
      <c r="J180" s="29">
        <v>-38715</v>
      </c>
      <c r="K180" s="29">
        <v>0</v>
      </c>
      <c r="L180" s="29">
        <v>0</v>
      </c>
      <c r="M180" s="29">
        <v>0</v>
      </c>
      <c r="N180" s="31">
        <v>238243</v>
      </c>
      <c r="O180" s="29"/>
      <c r="P180" s="148"/>
      <c r="Q180" s="25"/>
      <c r="R180" s="249"/>
      <c r="S180" s="32">
        <v>238243</v>
      </c>
      <c r="T180" s="33"/>
      <c r="U180" s="32">
        <v>238243</v>
      </c>
      <c r="V180" s="26"/>
      <c r="W180" s="32">
        <v>238243</v>
      </c>
      <c r="X180" s="462"/>
      <c r="Y180" s="462"/>
      <c r="Z180" s="462"/>
      <c r="AC180" s="34">
        <v>238243</v>
      </c>
    </row>
    <row r="181" spans="1:29" x14ac:dyDescent="0.25">
      <c r="A181" s="5" t="s">
        <v>2530</v>
      </c>
      <c r="B181" s="5" t="s">
        <v>2529</v>
      </c>
      <c r="C181" s="29">
        <v>246716</v>
      </c>
      <c r="D181" s="29">
        <v>286526.98</v>
      </c>
      <c r="E181" s="29">
        <v>0</v>
      </c>
      <c r="F181" s="29">
        <v>12458.38</v>
      </c>
      <c r="G181" s="29">
        <v>-12458.38</v>
      </c>
      <c r="H181" s="30" t="s">
        <v>2871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31">
        <v>0</v>
      </c>
      <c r="O181" s="29"/>
      <c r="P181" s="148"/>
      <c r="Q181" s="25"/>
      <c r="R181" s="249"/>
      <c r="S181" s="32">
        <v>0</v>
      </c>
      <c r="T181" s="33"/>
      <c r="U181" s="32">
        <v>0</v>
      </c>
      <c r="V181" s="26"/>
      <c r="W181" s="32">
        <v>0</v>
      </c>
      <c r="X181" s="462"/>
      <c r="Y181" s="462"/>
      <c r="Z181" s="462"/>
      <c r="AC181" s="34">
        <v>0</v>
      </c>
    </row>
    <row r="182" spans="1:29" x14ac:dyDescent="0.25">
      <c r="A182" s="5" t="s">
        <v>2531</v>
      </c>
      <c r="B182" s="5" t="s">
        <v>2532</v>
      </c>
      <c r="C182" s="29">
        <v>0</v>
      </c>
      <c r="D182" s="29">
        <v>0</v>
      </c>
      <c r="E182" s="29">
        <v>148916</v>
      </c>
      <c r="F182" s="29">
        <v>19133.689999999999</v>
      </c>
      <c r="G182" s="29">
        <v>129782.31</v>
      </c>
      <c r="H182" s="30">
        <v>0.87151353783340946</v>
      </c>
      <c r="I182" s="29">
        <v>0</v>
      </c>
      <c r="J182" s="29">
        <v>-58631</v>
      </c>
      <c r="K182" s="29">
        <v>0</v>
      </c>
      <c r="L182" s="29">
        <v>0</v>
      </c>
      <c r="M182" s="29">
        <v>0</v>
      </c>
      <c r="N182" s="31">
        <v>90285</v>
      </c>
      <c r="O182" s="29"/>
      <c r="P182" s="148"/>
      <c r="Q182" s="25"/>
      <c r="R182" s="249"/>
      <c r="S182" s="32">
        <v>90285</v>
      </c>
      <c r="T182" s="33"/>
      <c r="U182" s="32">
        <v>90285</v>
      </c>
      <c r="V182" s="26"/>
      <c r="W182" s="32">
        <v>90285</v>
      </c>
      <c r="X182" s="462"/>
      <c r="Y182" s="462"/>
      <c r="Z182" s="462"/>
      <c r="AC182" s="34">
        <v>90285</v>
      </c>
    </row>
    <row r="183" spans="1:29" x14ac:dyDescent="0.25">
      <c r="A183" s="5" t="s">
        <v>2533</v>
      </c>
      <c r="B183" s="5" t="s">
        <v>2532</v>
      </c>
      <c r="C183" s="29">
        <v>162832</v>
      </c>
      <c r="D183" s="29">
        <v>36141.300000000003</v>
      </c>
      <c r="E183" s="29">
        <v>0</v>
      </c>
      <c r="F183" s="29">
        <v>3595.28</v>
      </c>
      <c r="G183" s="29">
        <v>-3595.28</v>
      </c>
      <c r="H183" s="30" t="s">
        <v>2871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31">
        <v>0</v>
      </c>
      <c r="O183" s="29"/>
      <c r="P183" s="148"/>
      <c r="Q183" s="25"/>
      <c r="R183" s="249"/>
      <c r="S183" s="32">
        <v>0</v>
      </c>
      <c r="T183" s="33"/>
      <c r="U183" s="32">
        <v>0</v>
      </c>
      <c r="V183" s="26"/>
      <c r="W183" s="32">
        <v>0</v>
      </c>
      <c r="X183" s="462"/>
      <c r="Y183" s="462"/>
      <c r="Z183" s="462"/>
      <c r="AC183" s="34">
        <v>0</v>
      </c>
    </row>
    <row r="184" spans="1:29" x14ac:dyDescent="0.25">
      <c r="A184" s="7" t="s">
        <v>2534</v>
      </c>
      <c r="B184" s="7" t="s">
        <v>2535</v>
      </c>
      <c r="C184" s="29">
        <v>0</v>
      </c>
      <c r="D184" s="29">
        <v>0</v>
      </c>
      <c r="E184" s="29">
        <v>15312</v>
      </c>
      <c r="F184" s="29">
        <v>9695.08</v>
      </c>
      <c r="G184" s="29">
        <v>5616.92</v>
      </c>
      <c r="H184" s="30">
        <v>0.36683124346917451</v>
      </c>
      <c r="I184" s="29">
        <v>0</v>
      </c>
      <c r="J184" s="29">
        <v>4726</v>
      </c>
      <c r="K184" s="29">
        <v>0</v>
      </c>
      <c r="L184" s="29">
        <v>0</v>
      </c>
      <c r="M184" s="29">
        <v>0</v>
      </c>
      <c r="N184" s="31">
        <v>20038</v>
      </c>
      <c r="O184" s="29"/>
      <c r="P184" s="148"/>
      <c r="Q184" s="25"/>
      <c r="R184" s="249"/>
      <c r="S184" s="32">
        <v>20038</v>
      </c>
      <c r="T184" s="33"/>
      <c r="U184" s="32">
        <v>20038</v>
      </c>
      <c r="V184" s="26"/>
      <c r="W184" s="32">
        <v>20038</v>
      </c>
      <c r="X184" s="462"/>
      <c r="Y184" s="462"/>
      <c r="Z184" s="462"/>
      <c r="AC184" s="34">
        <v>20038</v>
      </c>
    </row>
    <row r="185" spans="1:29" x14ac:dyDescent="0.25">
      <c r="A185" s="5" t="s">
        <v>2536</v>
      </c>
      <c r="B185" s="5" t="s">
        <v>2535</v>
      </c>
      <c r="C185" s="29">
        <v>64146</v>
      </c>
      <c r="D185" s="29">
        <v>43580.67</v>
      </c>
      <c r="E185" s="29">
        <v>48983</v>
      </c>
      <c r="F185" s="29">
        <v>10130.799999999999</v>
      </c>
      <c r="G185" s="29">
        <v>38852.199999999997</v>
      </c>
      <c r="H185" s="30">
        <v>0.79317722475144437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31">
        <v>48983</v>
      </c>
      <c r="O185" s="29"/>
      <c r="P185" s="148"/>
      <c r="Q185" s="530"/>
      <c r="R185" s="352"/>
      <c r="S185" s="32">
        <v>48983</v>
      </c>
      <c r="T185" s="33"/>
      <c r="U185" s="32">
        <v>48983</v>
      </c>
      <c r="V185" s="26">
        <v>10000</v>
      </c>
      <c r="W185" s="32">
        <v>58983</v>
      </c>
      <c r="X185" s="302" t="s">
        <v>2537</v>
      </c>
      <c r="Y185" s="462"/>
      <c r="Z185" s="462"/>
      <c r="AB185" s="3">
        <v>10000</v>
      </c>
      <c r="AC185" s="34">
        <v>58983</v>
      </c>
    </row>
    <row r="186" spans="1:29" x14ac:dyDescent="0.25">
      <c r="A186" s="5" t="s">
        <v>2538</v>
      </c>
      <c r="B186" s="5" t="s">
        <v>2539</v>
      </c>
      <c r="C186" s="29">
        <v>0</v>
      </c>
      <c r="D186" s="29">
        <v>323.01</v>
      </c>
      <c r="E186" s="29">
        <v>39100</v>
      </c>
      <c r="F186" s="29">
        <v>22767.59</v>
      </c>
      <c r="G186" s="29">
        <v>16332.41</v>
      </c>
      <c r="H186" s="30">
        <v>0.41770869565217389</v>
      </c>
      <c r="I186" s="29">
        <v>0</v>
      </c>
      <c r="J186" s="29">
        <v>-518</v>
      </c>
      <c r="K186" s="29">
        <v>0</v>
      </c>
      <c r="L186" s="29">
        <v>0</v>
      </c>
      <c r="M186" s="29">
        <v>0</v>
      </c>
      <c r="N186" s="31">
        <v>38582</v>
      </c>
      <c r="O186" s="29"/>
      <c r="P186" s="148"/>
      <c r="Q186" s="531" t="s">
        <v>2507</v>
      </c>
      <c r="R186" s="532">
        <v>-1285</v>
      </c>
      <c r="S186" s="32">
        <v>37297</v>
      </c>
      <c r="T186" s="33"/>
      <c r="U186" s="32">
        <v>38582</v>
      </c>
      <c r="V186" s="26"/>
      <c r="W186" s="32">
        <v>38582</v>
      </c>
      <c r="X186" s="462"/>
      <c r="Y186" s="462"/>
      <c r="Z186" s="462"/>
      <c r="AC186" s="34">
        <v>38582</v>
      </c>
    </row>
    <row r="187" spans="1:29" x14ac:dyDescent="0.25">
      <c r="A187" s="5" t="s">
        <v>2540</v>
      </c>
      <c r="B187" s="5" t="s">
        <v>2539</v>
      </c>
      <c r="C187" s="29">
        <v>39475</v>
      </c>
      <c r="D187" s="29">
        <v>42255.96</v>
      </c>
      <c r="E187" s="29">
        <v>0</v>
      </c>
      <c r="F187" s="29">
        <v>404.46</v>
      </c>
      <c r="G187" s="29">
        <v>-404.46</v>
      </c>
      <c r="H187" s="30" t="s">
        <v>2871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31">
        <v>0</v>
      </c>
      <c r="O187" s="29"/>
      <c r="P187" s="148"/>
      <c r="Q187" s="533"/>
      <c r="R187" s="533"/>
      <c r="S187" s="32">
        <v>0</v>
      </c>
      <c r="T187" s="33"/>
      <c r="U187" s="32">
        <v>0</v>
      </c>
      <c r="V187" s="26"/>
      <c r="W187" s="32">
        <v>0</v>
      </c>
      <c r="X187" s="462"/>
      <c r="Y187" s="462"/>
      <c r="Z187" s="462"/>
      <c r="AC187" s="34">
        <v>0</v>
      </c>
    </row>
    <row r="188" spans="1:29" x14ac:dyDescent="0.25">
      <c r="A188" s="5" t="s">
        <v>2541</v>
      </c>
      <c r="B188" s="5" t="s">
        <v>2542</v>
      </c>
      <c r="C188" s="29">
        <v>0</v>
      </c>
      <c r="D188" s="29">
        <v>34648.129999999997</v>
      </c>
      <c r="E188" s="29">
        <v>248451</v>
      </c>
      <c r="F188" s="29">
        <v>51601.98</v>
      </c>
      <c r="G188" s="29">
        <v>196849.02</v>
      </c>
      <c r="H188" s="30">
        <v>0.79230520303802354</v>
      </c>
      <c r="I188" s="29">
        <v>0</v>
      </c>
      <c r="J188" s="29">
        <v>-26786</v>
      </c>
      <c r="K188" s="29">
        <v>0</v>
      </c>
      <c r="L188" s="29">
        <v>0</v>
      </c>
      <c r="M188" s="29">
        <v>0</v>
      </c>
      <c r="N188" s="31">
        <v>221665</v>
      </c>
      <c r="O188" s="29"/>
      <c r="P188" s="148"/>
      <c r="Q188" s="25"/>
      <c r="R188" s="249"/>
      <c r="S188" s="32">
        <v>221665</v>
      </c>
      <c r="T188" s="33"/>
      <c r="U188" s="32">
        <v>221665</v>
      </c>
      <c r="V188" s="26"/>
      <c r="W188" s="32">
        <v>221665</v>
      </c>
      <c r="X188" s="462"/>
      <c r="Y188" s="462"/>
      <c r="Z188" s="462"/>
      <c r="AC188" s="34">
        <v>221665</v>
      </c>
    </row>
    <row r="189" spans="1:29" x14ac:dyDescent="0.25">
      <c r="A189" s="5" t="s">
        <v>2543</v>
      </c>
      <c r="B189" s="5" t="s">
        <v>2542</v>
      </c>
      <c r="C189" s="29">
        <v>246716</v>
      </c>
      <c r="D189" s="29">
        <v>261653.85</v>
      </c>
      <c r="E189" s="29">
        <v>0</v>
      </c>
      <c r="F189" s="29">
        <v>35621.65</v>
      </c>
      <c r="G189" s="29">
        <v>-35621.65</v>
      </c>
      <c r="H189" s="30" t="s">
        <v>2871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31">
        <v>0</v>
      </c>
      <c r="O189" s="29"/>
      <c r="P189" s="148"/>
      <c r="Q189" s="25"/>
      <c r="R189" s="249"/>
      <c r="S189" s="32">
        <v>0</v>
      </c>
      <c r="T189" s="33"/>
      <c r="U189" s="32">
        <v>0</v>
      </c>
      <c r="V189" s="26"/>
      <c r="W189" s="32">
        <v>0</v>
      </c>
      <c r="X189" s="462"/>
      <c r="Y189" s="462"/>
      <c r="Z189" s="462"/>
      <c r="AC189" s="34">
        <v>0</v>
      </c>
    </row>
    <row r="190" spans="1:29" x14ac:dyDescent="0.25">
      <c r="A190" s="5" t="s">
        <v>2544</v>
      </c>
      <c r="B190" s="5" t="s">
        <v>2545</v>
      </c>
      <c r="C190" s="29">
        <v>14803</v>
      </c>
      <c r="D190" s="29">
        <v>619.66999999999996</v>
      </c>
      <c r="E190" s="29">
        <v>14803</v>
      </c>
      <c r="F190" s="29">
        <v>0</v>
      </c>
      <c r="G190" s="29">
        <v>14803</v>
      </c>
      <c r="H190" s="30">
        <v>1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31">
        <v>14803</v>
      </c>
      <c r="O190" s="29"/>
      <c r="P190" s="148"/>
      <c r="Q190" s="25"/>
      <c r="R190" s="249"/>
      <c r="S190" s="32">
        <v>14803</v>
      </c>
      <c r="T190" s="33"/>
      <c r="U190" s="32">
        <v>14803</v>
      </c>
      <c r="V190" s="26"/>
      <c r="W190" s="32">
        <v>14803</v>
      </c>
      <c r="X190" s="462"/>
      <c r="Y190" s="462"/>
      <c r="Z190" s="462"/>
      <c r="AC190" s="34">
        <v>14803</v>
      </c>
    </row>
    <row r="191" spans="1:29" x14ac:dyDescent="0.25">
      <c r="A191" s="5" t="s">
        <v>2546</v>
      </c>
      <c r="B191" s="5" t="s">
        <v>2547</v>
      </c>
      <c r="C191" s="29">
        <v>0</v>
      </c>
      <c r="D191" s="29">
        <v>2322.21</v>
      </c>
      <c r="E191" s="29">
        <v>22796</v>
      </c>
      <c r="F191" s="29">
        <v>9389.25</v>
      </c>
      <c r="G191" s="29">
        <v>13406.75</v>
      </c>
      <c r="H191" s="30">
        <v>0.58811852956659061</v>
      </c>
      <c r="I191" s="29">
        <v>0</v>
      </c>
      <c r="J191" s="29">
        <v>-2685</v>
      </c>
      <c r="K191" s="29">
        <v>0</v>
      </c>
      <c r="L191" s="29">
        <v>0</v>
      </c>
      <c r="M191" s="29">
        <v>0</v>
      </c>
      <c r="N191" s="31">
        <v>20111</v>
      </c>
      <c r="O191" s="29"/>
      <c r="P191" s="148"/>
      <c r="Q191" s="25"/>
      <c r="R191" s="249"/>
      <c r="S191" s="32">
        <v>20111</v>
      </c>
      <c r="T191" s="33"/>
      <c r="U191" s="32">
        <v>20111</v>
      </c>
      <c r="V191" s="26"/>
      <c r="W191" s="32">
        <v>20111</v>
      </c>
      <c r="X191" s="462"/>
      <c r="Y191" s="462"/>
      <c r="Z191" s="462"/>
      <c r="AC191" s="34">
        <v>20111</v>
      </c>
    </row>
    <row r="192" spans="1:29" x14ac:dyDescent="0.25">
      <c r="A192" s="5" t="s">
        <v>2548</v>
      </c>
      <c r="B192" s="5" t="s">
        <v>2547</v>
      </c>
      <c r="C192" s="29">
        <v>17764</v>
      </c>
      <c r="D192" s="29">
        <v>16525.39</v>
      </c>
      <c r="E192" s="29">
        <v>0</v>
      </c>
      <c r="F192" s="29">
        <v>589.66999999999996</v>
      </c>
      <c r="G192" s="29">
        <v>-589.66999999999996</v>
      </c>
      <c r="H192" s="30" t="s">
        <v>2871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31">
        <v>0</v>
      </c>
      <c r="O192" s="29"/>
      <c r="P192" s="148"/>
      <c r="Q192" s="25"/>
      <c r="R192" s="249"/>
      <c r="S192" s="32">
        <v>0</v>
      </c>
      <c r="T192" s="33"/>
      <c r="U192" s="32">
        <v>0</v>
      </c>
      <c r="V192" s="26"/>
      <c r="W192" s="32">
        <v>0</v>
      </c>
      <c r="X192" s="462"/>
      <c r="Y192" s="462"/>
      <c r="Z192" s="462"/>
      <c r="AC192" s="34">
        <v>0</v>
      </c>
    </row>
    <row r="193" spans="1:29" x14ac:dyDescent="0.25">
      <c r="A193" s="5" t="s">
        <v>2888</v>
      </c>
      <c r="B193" s="5" t="s">
        <v>2550</v>
      </c>
      <c r="C193" s="29">
        <v>0</v>
      </c>
      <c r="D193" s="29">
        <v>0</v>
      </c>
      <c r="E193" s="29">
        <v>0</v>
      </c>
      <c r="F193" s="29">
        <v>403.86</v>
      </c>
      <c r="G193" s="29">
        <v>-403.86</v>
      </c>
      <c r="H193" s="30" t="s">
        <v>2871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31">
        <v>0</v>
      </c>
      <c r="O193" s="29"/>
      <c r="P193" s="148"/>
      <c r="Q193" s="25"/>
      <c r="R193" s="249"/>
      <c r="S193" s="32">
        <v>0</v>
      </c>
      <c r="T193" s="33"/>
      <c r="U193" s="32">
        <v>0</v>
      </c>
      <c r="V193" s="26"/>
      <c r="W193" s="32">
        <v>0</v>
      </c>
      <c r="X193" s="462"/>
      <c r="Y193" s="462"/>
      <c r="Z193" s="462"/>
      <c r="AC193" s="34">
        <v>0</v>
      </c>
    </row>
    <row r="194" spans="1:29" x14ac:dyDescent="0.25">
      <c r="A194" s="5" t="s">
        <v>2549</v>
      </c>
      <c r="B194" s="5" t="s">
        <v>2550</v>
      </c>
      <c r="C194" s="29">
        <v>0</v>
      </c>
      <c r="D194" s="29">
        <v>4085.71</v>
      </c>
      <c r="E194" s="29">
        <v>0</v>
      </c>
      <c r="F194" s="29">
        <v>0</v>
      </c>
      <c r="G194" s="29">
        <v>0</v>
      </c>
      <c r="H194" s="30" t="s">
        <v>2871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31">
        <v>0</v>
      </c>
      <c r="O194" s="29"/>
      <c r="P194" s="148"/>
      <c r="Q194" s="25"/>
      <c r="R194" s="249"/>
      <c r="S194" s="32">
        <v>0</v>
      </c>
      <c r="T194" s="33"/>
      <c r="U194" s="32">
        <v>0</v>
      </c>
      <c r="V194" s="26"/>
      <c r="W194" s="32">
        <v>0</v>
      </c>
      <c r="X194" s="462"/>
      <c r="Y194" s="462"/>
      <c r="Z194" s="462"/>
      <c r="AC194" s="34">
        <v>0</v>
      </c>
    </row>
    <row r="195" spans="1:29" x14ac:dyDescent="0.25">
      <c r="A195" s="5" t="s">
        <v>2551</v>
      </c>
      <c r="B195" s="5" t="s">
        <v>2552</v>
      </c>
      <c r="C195" s="29">
        <v>0</v>
      </c>
      <c r="D195" s="29">
        <v>0</v>
      </c>
      <c r="E195" s="29">
        <v>24471</v>
      </c>
      <c r="F195" s="29">
        <v>2127.0100000000002</v>
      </c>
      <c r="G195" s="29">
        <v>22343.989999999998</v>
      </c>
      <c r="H195" s="30">
        <v>0.9130803808589758</v>
      </c>
      <c r="I195" s="29">
        <v>0</v>
      </c>
      <c r="J195" s="29">
        <v>-15835</v>
      </c>
      <c r="K195" s="29">
        <v>0</v>
      </c>
      <c r="L195" s="29">
        <v>0</v>
      </c>
      <c r="M195" s="29">
        <v>0</v>
      </c>
      <c r="N195" s="31">
        <v>8636</v>
      </c>
      <c r="O195" s="29"/>
      <c r="P195" s="148"/>
      <c r="Q195" s="25"/>
      <c r="R195" s="249"/>
      <c r="S195" s="32">
        <v>8636</v>
      </c>
      <c r="T195" s="33"/>
      <c r="U195" s="32">
        <v>8636</v>
      </c>
      <c r="V195" s="26"/>
      <c r="W195" s="32">
        <v>8636</v>
      </c>
      <c r="X195" s="462"/>
      <c r="Y195" s="462"/>
      <c r="Z195" s="462"/>
      <c r="AC195" s="34">
        <v>8636</v>
      </c>
    </row>
    <row r="196" spans="1:29" x14ac:dyDescent="0.25">
      <c r="A196" s="5" t="s">
        <v>2553</v>
      </c>
      <c r="B196" s="5" t="s">
        <v>2552</v>
      </c>
      <c r="C196" s="29">
        <v>49343</v>
      </c>
      <c r="D196" s="29">
        <v>15135.83</v>
      </c>
      <c r="E196" s="29">
        <v>25110</v>
      </c>
      <c r="F196" s="29">
        <v>267.18</v>
      </c>
      <c r="G196" s="29">
        <v>24842.82</v>
      </c>
      <c r="H196" s="30">
        <v>0.98935961768219827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31">
        <v>25110</v>
      </c>
      <c r="O196" s="29"/>
      <c r="P196" s="148"/>
      <c r="Q196" s="25"/>
      <c r="R196" s="249"/>
      <c r="S196" s="32">
        <v>25110</v>
      </c>
      <c r="T196" s="33"/>
      <c r="U196" s="32">
        <v>25110</v>
      </c>
      <c r="V196" s="26"/>
      <c r="W196" s="32">
        <v>25110</v>
      </c>
      <c r="X196" s="462"/>
      <c r="Y196" s="462"/>
      <c r="Z196" s="462"/>
      <c r="AC196" s="34">
        <v>25110</v>
      </c>
    </row>
    <row r="197" spans="1:29" x14ac:dyDescent="0.25">
      <c r="A197" s="5" t="s">
        <v>2554</v>
      </c>
      <c r="B197" s="5" t="s">
        <v>2555</v>
      </c>
      <c r="C197" s="29">
        <v>1400</v>
      </c>
      <c r="D197" s="29">
        <v>1376</v>
      </c>
      <c r="E197" s="29">
        <v>2337</v>
      </c>
      <c r="F197" s="29">
        <v>2337</v>
      </c>
      <c r="G197" s="29">
        <v>0</v>
      </c>
      <c r="H197" s="30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31">
        <v>2337</v>
      </c>
      <c r="O197" s="29"/>
      <c r="P197" s="148"/>
      <c r="Q197" s="25"/>
      <c r="R197" s="249"/>
      <c r="S197" s="32">
        <v>2337</v>
      </c>
      <c r="T197" s="33"/>
      <c r="U197" s="32">
        <v>2337</v>
      </c>
      <c r="V197" s="26"/>
      <c r="W197" s="32">
        <v>2337</v>
      </c>
      <c r="X197" s="462"/>
      <c r="Y197" s="462"/>
      <c r="Z197" s="462"/>
      <c r="AC197" s="34">
        <v>2337</v>
      </c>
    </row>
    <row r="198" spans="1:29" x14ac:dyDescent="0.25">
      <c r="A198" s="5" t="s">
        <v>2889</v>
      </c>
      <c r="B198" s="5" t="s">
        <v>2558</v>
      </c>
      <c r="C198" s="29">
        <v>0</v>
      </c>
      <c r="D198" s="29">
        <v>0</v>
      </c>
      <c r="E198" s="29">
        <v>0</v>
      </c>
      <c r="F198" s="29">
        <v>2895.5</v>
      </c>
      <c r="G198" s="29">
        <v>-2895.5</v>
      </c>
      <c r="H198" s="30" t="s">
        <v>2871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31">
        <v>0</v>
      </c>
      <c r="O198" s="29"/>
      <c r="P198" s="148"/>
      <c r="Q198" s="25"/>
      <c r="R198" s="249"/>
      <c r="S198" s="32">
        <v>0</v>
      </c>
      <c r="T198" s="33"/>
      <c r="U198" s="32">
        <v>0</v>
      </c>
      <c r="V198" s="26">
        <v>22714</v>
      </c>
      <c r="W198" s="32">
        <v>22714</v>
      </c>
      <c r="X198" s="302" t="s">
        <v>2556</v>
      </c>
      <c r="Y198" s="462"/>
      <c r="Z198" s="462"/>
      <c r="AB198" s="26">
        <v>22714</v>
      </c>
      <c r="AC198" s="34">
        <v>22714</v>
      </c>
    </row>
    <row r="199" spans="1:29" x14ac:dyDescent="0.25">
      <c r="A199" s="5" t="s">
        <v>2557</v>
      </c>
      <c r="B199" s="5" t="s">
        <v>2558</v>
      </c>
      <c r="C199" s="29">
        <v>200000</v>
      </c>
      <c r="D199" s="29">
        <v>194256.19</v>
      </c>
      <c r="E199" s="29">
        <v>200000</v>
      </c>
      <c r="F199" s="29">
        <v>125922.15</v>
      </c>
      <c r="G199" s="29">
        <v>74077.850000000006</v>
      </c>
      <c r="H199" s="30">
        <v>0.37038925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31">
        <v>200000</v>
      </c>
      <c r="O199" s="29"/>
      <c r="P199" s="148"/>
      <c r="Q199" s="25"/>
      <c r="R199" s="249"/>
      <c r="S199" s="32">
        <v>200000</v>
      </c>
      <c r="T199" s="33"/>
      <c r="U199" s="32">
        <v>200000</v>
      </c>
      <c r="V199" s="26">
        <v>16000</v>
      </c>
      <c r="W199" s="32">
        <v>216000</v>
      </c>
      <c r="X199" s="302" t="s">
        <v>2556</v>
      </c>
      <c r="Y199" s="462"/>
      <c r="Z199" s="462"/>
      <c r="AB199" s="26">
        <v>16000</v>
      </c>
      <c r="AC199" s="34">
        <v>216000</v>
      </c>
    </row>
    <row r="200" spans="1:29" x14ac:dyDescent="0.25">
      <c r="A200" s="5" t="s">
        <v>2559</v>
      </c>
      <c r="B200" s="5" t="s">
        <v>2560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30" t="s">
        <v>2871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31">
        <v>0</v>
      </c>
      <c r="O200" s="29"/>
      <c r="P200" s="148"/>
      <c r="Q200" s="25"/>
      <c r="R200" s="249"/>
      <c r="S200" s="32">
        <v>0</v>
      </c>
      <c r="T200" s="33"/>
      <c r="U200" s="32">
        <v>0</v>
      </c>
      <c r="V200" s="26"/>
      <c r="W200" s="32">
        <v>0</v>
      </c>
      <c r="X200" s="462"/>
      <c r="Y200" s="462"/>
      <c r="Z200" s="462"/>
      <c r="AC200" s="34">
        <v>0</v>
      </c>
    </row>
    <row r="201" spans="1:29" x14ac:dyDescent="0.25">
      <c r="A201" s="5" t="s">
        <v>2890</v>
      </c>
      <c r="B201" s="5" t="s">
        <v>2891</v>
      </c>
      <c r="C201" s="29">
        <v>0</v>
      </c>
      <c r="D201" s="29">
        <v>0</v>
      </c>
      <c r="E201" s="29">
        <v>0</v>
      </c>
      <c r="F201" s="29">
        <v>86409.73</v>
      </c>
      <c r="G201" s="29">
        <v>-86409.73</v>
      </c>
      <c r="H201" s="30" t="s">
        <v>2871</v>
      </c>
      <c r="I201" s="29">
        <v>0</v>
      </c>
      <c r="J201" s="29">
        <v>6492</v>
      </c>
      <c r="K201" s="29">
        <v>0</v>
      </c>
      <c r="L201" s="29">
        <v>0</v>
      </c>
      <c r="M201" s="29">
        <v>0</v>
      </c>
      <c r="N201" s="31">
        <v>6492</v>
      </c>
      <c r="O201" s="29"/>
      <c r="P201" s="148"/>
      <c r="Q201" s="25"/>
      <c r="R201" s="249"/>
      <c r="S201" s="32">
        <v>6492</v>
      </c>
      <c r="T201" s="33"/>
      <c r="U201" s="32">
        <v>6492</v>
      </c>
      <c r="V201" s="26"/>
      <c r="W201" s="32">
        <v>6492</v>
      </c>
      <c r="X201" s="462"/>
      <c r="Y201" s="462"/>
      <c r="Z201" s="462"/>
      <c r="AC201" s="34">
        <v>6492</v>
      </c>
    </row>
    <row r="202" spans="1:29" x14ac:dyDescent="0.25">
      <c r="A202" s="447" t="s">
        <v>2561</v>
      </c>
      <c r="B202" s="447" t="s">
        <v>2891</v>
      </c>
      <c r="C202" s="29">
        <v>0</v>
      </c>
      <c r="D202" s="29">
        <v>0</v>
      </c>
      <c r="E202" s="29">
        <v>0</v>
      </c>
      <c r="F202" s="29">
        <v>-57774.18</v>
      </c>
      <c r="G202" s="29">
        <v>57774.18</v>
      </c>
      <c r="H202" s="30" t="s">
        <v>2871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31">
        <v>0</v>
      </c>
      <c r="O202" s="29"/>
      <c r="P202" s="148"/>
      <c r="Q202" s="25"/>
      <c r="R202" s="249"/>
      <c r="S202" s="32">
        <v>0</v>
      </c>
      <c r="T202" s="33"/>
      <c r="U202" s="32">
        <v>0</v>
      </c>
      <c r="V202" s="26"/>
      <c r="W202" s="32">
        <v>0</v>
      </c>
      <c r="X202" s="462"/>
      <c r="Y202" s="462"/>
      <c r="Z202" s="462"/>
      <c r="AC202" s="34">
        <v>0</v>
      </c>
    </row>
    <row r="203" spans="1:29" x14ac:dyDescent="0.25">
      <c r="A203" s="5" t="s">
        <v>2562</v>
      </c>
      <c r="B203" s="5" t="s">
        <v>2563</v>
      </c>
      <c r="C203" s="29">
        <v>0</v>
      </c>
      <c r="D203" s="29">
        <v>0</v>
      </c>
      <c r="E203" s="29">
        <v>0</v>
      </c>
      <c r="F203" s="29">
        <v>-32014.080000000002</v>
      </c>
      <c r="G203" s="29">
        <v>32014.080000000002</v>
      </c>
      <c r="H203" s="30" t="s">
        <v>2871</v>
      </c>
      <c r="I203" s="29">
        <v>0</v>
      </c>
      <c r="J203" s="29">
        <v>-6492</v>
      </c>
      <c r="K203" s="29">
        <v>0</v>
      </c>
      <c r="L203" s="29">
        <v>0</v>
      </c>
      <c r="M203" s="29">
        <v>0</v>
      </c>
      <c r="N203" s="31">
        <v>-6492</v>
      </c>
      <c r="O203" s="29"/>
      <c r="P203" s="148"/>
      <c r="Q203" s="25"/>
      <c r="R203" s="249"/>
      <c r="S203" s="32">
        <v>-6492</v>
      </c>
      <c r="T203" s="33"/>
      <c r="U203" s="32">
        <v>-6492</v>
      </c>
      <c r="V203" s="26"/>
      <c r="W203" s="32">
        <v>-6492</v>
      </c>
      <c r="X203" s="462"/>
      <c r="Y203" s="462"/>
      <c r="Z203" s="462"/>
      <c r="AC203" s="34">
        <v>-6492</v>
      </c>
    </row>
    <row r="204" spans="1:29" x14ac:dyDescent="0.25">
      <c r="A204" s="5" t="s">
        <v>2892</v>
      </c>
      <c r="B204" s="5" t="s">
        <v>2893</v>
      </c>
      <c r="C204" s="29">
        <v>0</v>
      </c>
      <c r="D204" s="29">
        <v>0</v>
      </c>
      <c r="E204" s="29">
        <v>0</v>
      </c>
      <c r="F204" s="29">
        <v>26142.34</v>
      </c>
      <c r="G204" s="29">
        <v>-26142.34</v>
      </c>
      <c r="H204" s="30" t="s">
        <v>2871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31">
        <v>0</v>
      </c>
      <c r="O204" s="29"/>
      <c r="P204" s="148"/>
      <c r="Q204" s="25"/>
      <c r="R204" s="249"/>
      <c r="S204" s="32">
        <v>0</v>
      </c>
      <c r="T204" s="33"/>
      <c r="U204" s="32">
        <v>0</v>
      </c>
      <c r="V204" s="26"/>
      <c r="W204" s="32">
        <v>0</v>
      </c>
      <c r="X204" s="462"/>
      <c r="Y204" s="462"/>
      <c r="Z204" s="462"/>
      <c r="AC204" s="34">
        <v>0</v>
      </c>
    </row>
    <row r="205" spans="1:29" x14ac:dyDescent="0.25">
      <c r="A205" s="5" t="s">
        <v>2564</v>
      </c>
      <c r="B205" s="5" t="s">
        <v>2565</v>
      </c>
      <c r="C205" s="29">
        <v>0</v>
      </c>
      <c r="D205" s="29">
        <v>21778.27</v>
      </c>
      <c r="E205" s="29">
        <v>0</v>
      </c>
      <c r="F205" s="29">
        <v>20066.46</v>
      </c>
      <c r="G205" s="29">
        <v>-20066.46</v>
      </c>
      <c r="H205" s="30" t="s">
        <v>2871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31">
        <v>0</v>
      </c>
      <c r="O205" s="29"/>
      <c r="P205" s="148"/>
      <c r="Q205" s="25"/>
      <c r="R205" s="249"/>
      <c r="S205" s="32">
        <v>0</v>
      </c>
      <c r="T205" s="33"/>
      <c r="U205" s="32">
        <v>0</v>
      </c>
      <c r="V205" s="26"/>
      <c r="W205" s="32">
        <v>0</v>
      </c>
      <c r="X205" s="462"/>
      <c r="Y205" s="462"/>
      <c r="Z205" s="462"/>
      <c r="AC205" s="34">
        <v>0</v>
      </c>
    </row>
    <row r="206" spans="1:29" x14ac:dyDescent="0.25">
      <c r="A206" s="5"/>
      <c r="B206" s="5" t="s">
        <v>2566</v>
      </c>
      <c r="C206" s="331">
        <v>1693645</v>
      </c>
      <c r="D206" s="331">
        <v>1563490.72</v>
      </c>
      <c r="E206" s="331">
        <v>1767293</v>
      </c>
      <c r="F206" s="331">
        <v>902311.33999999985</v>
      </c>
      <c r="G206" s="331">
        <v>864981.65999999992</v>
      </c>
      <c r="H206" s="331"/>
      <c r="I206" s="331">
        <v>0</v>
      </c>
      <c r="J206" s="331">
        <v>-132580</v>
      </c>
      <c r="K206" s="331">
        <v>0</v>
      </c>
      <c r="L206" s="331">
        <v>4317</v>
      </c>
      <c r="M206" s="331">
        <v>0</v>
      </c>
      <c r="N206" s="57">
        <v>1639030</v>
      </c>
      <c r="O206" s="55"/>
      <c r="P206" s="17"/>
      <c r="Q206" s="28"/>
      <c r="R206" s="435">
        <v>-51857</v>
      </c>
      <c r="S206" s="52">
        <v>1587173</v>
      </c>
      <c r="T206" s="435">
        <v>0</v>
      </c>
      <c r="U206" s="52">
        <v>1639030</v>
      </c>
      <c r="V206" s="435">
        <v>119456</v>
      </c>
      <c r="W206" s="52">
        <v>1758486</v>
      </c>
      <c r="X206" s="462"/>
      <c r="Y206" s="462"/>
      <c r="Z206" s="462"/>
      <c r="AB206" s="435">
        <v>78256</v>
      </c>
      <c r="AC206" s="52">
        <v>1717286</v>
      </c>
    </row>
    <row r="207" spans="1:29" x14ac:dyDescent="0.25">
      <c r="A207" s="5"/>
      <c r="B207" s="5"/>
      <c r="C207" s="29"/>
      <c r="D207" s="29"/>
      <c r="E207" s="29"/>
      <c r="F207" s="29"/>
      <c r="G207" s="29"/>
      <c r="H207" s="29"/>
      <c r="I207" s="5"/>
      <c r="J207" s="5"/>
      <c r="K207" s="5"/>
      <c r="L207" s="5"/>
      <c r="M207" s="5"/>
      <c r="N207" s="61"/>
      <c r="P207" s="17"/>
      <c r="Q207" s="28"/>
      <c r="R207" s="28"/>
      <c r="S207" s="27"/>
      <c r="T207" s="28"/>
      <c r="U207" s="27"/>
      <c r="V207" s="26"/>
      <c r="W207" s="27"/>
      <c r="X207" s="462"/>
      <c r="Y207" s="462"/>
      <c r="Z207" s="462"/>
      <c r="AC207" s="34">
        <v>0</v>
      </c>
    </row>
    <row r="208" spans="1:29" x14ac:dyDescent="0.25">
      <c r="A208" s="68" t="s">
        <v>2567</v>
      </c>
      <c r="B208" s="5"/>
      <c r="C208" s="29"/>
      <c r="D208" s="29"/>
      <c r="E208" s="29"/>
      <c r="F208" s="29"/>
      <c r="G208" s="29"/>
      <c r="H208" s="29"/>
      <c r="I208" s="5"/>
      <c r="J208" s="5"/>
      <c r="K208" s="5"/>
      <c r="L208" s="5"/>
      <c r="M208" s="5"/>
      <c r="N208" s="61"/>
      <c r="P208" s="17"/>
      <c r="Q208" s="28"/>
      <c r="R208" s="28"/>
      <c r="S208" s="27"/>
      <c r="T208" s="28"/>
      <c r="U208" s="27"/>
      <c r="V208" s="26"/>
      <c r="W208" s="27"/>
      <c r="X208" s="462"/>
      <c r="Y208" s="462"/>
      <c r="Z208" s="462"/>
      <c r="AC208" s="34">
        <v>0</v>
      </c>
    </row>
    <row r="209" spans="1:29" x14ac:dyDescent="0.25">
      <c r="A209" s="5" t="s">
        <v>2568</v>
      </c>
      <c r="B209" s="5" t="s">
        <v>2569</v>
      </c>
      <c r="C209" s="29">
        <v>0</v>
      </c>
      <c r="D209" s="29">
        <v>188.67</v>
      </c>
      <c r="E209" s="29">
        <v>51750</v>
      </c>
      <c r="F209" s="29">
        <v>44101.37</v>
      </c>
      <c r="G209" s="29">
        <v>7648.6299999999974</v>
      </c>
      <c r="H209" s="30">
        <v>0.14779961352657001</v>
      </c>
      <c r="I209" s="29">
        <v>0</v>
      </c>
      <c r="J209" s="29">
        <v>-3760</v>
      </c>
      <c r="K209" s="29">
        <v>0</v>
      </c>
      <c r="L209" s="29">
        <v>0</v>
      </c>
      <c r="M209" s="29">
        <v>0</v>
      </c>
      <c r="N209" s="31">
        <v>47990</v>
      </c>
      <c r="O209" s="29"/>
      <c r="P209" s="148"/>
      <c r="Q209" s="25"/>
      <c r="R209" s="249"/>
      <c r="S209" s="32">
        <v>47990</v>
      </c>
      <c r="T209" s="33"/>
      <c r="U209" s="32">
        <v>47990</v>
      </c>
      <c r="V209" s="26"/>
      <c r="W209" s="32">
        <v>47990</v>
      </c>
      <c r="X209" s="462"/>
      <c r="Y209" s="462"/>
      <c r="Z209" s="462"/>
      <c r="AC209" s="34">
        <v>47990</v>
      </c>
    </row>
    <row r="210" spans="1:29" x14ac:dyDescent="0.25">
      <c r="A210" s="5" t="s">
        <v>2570</v>
      </c>
      <c r="B210" s="5" t="s">
        <v>2569</v>
      </c>
      <c r="C210" s="29">
        <v>69080</v>
      </c>
      <c r="D210" s="29">
        <v>52880.27</v>
      </c>
      <c r="E210" s="29">
        <v>17832</v>
      </c>
      <c r="F210" s="29">
        <v>-1002.3</v>
      </c>
      <c r="G210" s="29">
        <v>18834.3</v>
      </c>
      <c r="H210" s="30">
        <v>1.0562079407806191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31">
        <v>17832</v>
      </c>
      <c r="O210" s="29"/>
      <c r="P210" s="148"/>
      <c r="Q210" s="25"/>
      <c r="R210" s="249"/>
      <c r="S210" s="32">
        <v>17832</v>
      </c>
      <c r="T210" s="33"/>
      <c r="U210" s="32">
        <v>17832</v>
      </c>
      <c r="V210" s="26"/>
      <c r="W210" s="32">
        <v>17832</v>
      </c>
      <c r="X210" s="462"/>
      <c r="Y210" s="462"/>
      <c r="Z210" s="462"/>
      <c r="AC210" s="34">
        <v>17832</v>
      </c>
    </row>
    <row r="211" spans="1:29" x14ac:dyDescent="0.25">
      <c r="A211" s="5" t="s">
        <v>2571</v>
      </c>
      <c r="B211" s="5" t="s">
        <v>2572</v>
      </c>
      <c r="C211" s="29">
        <v>0</v>
      </c>
      <c r="D211" s="29">
        <v>0</v>
      </c>
      <c r="E211" s="29">
        <v>0</v>
      </c>
      <c r="F211" s="29">
        <v>3266.81</v>
      </c>
      <c r="G211" s="29">
        <v>-3266.81</v>
      </c>
      <c r="H211" s="30" t="s">
        <v>2871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31">
        <v>0</v>
      </c>
      <c r="O211" s="29"/>
      <c r="P211" s="148"/>
      <c r="Q211" s="25"/>
      <c r="R211" s="249"/>
      <c r="S211" s="32">
        <v>0</v>
      </c>
      <c r="T211" s="33"/>
      <c r="U211" s="32">
        <v>0</v>
      </c>
      <c r="V211" s="26"/>
      <c r="W211" s="32">
        <v>0</v>
      </c>
      <c r="X211" s="462"/>
      <c r="Y211" s="462"/>
      <c r="Z211" s="462"/>
      <c r="AC211" s="34">
        <v>0</v>
      </c>
    </row>
    <row r="212" spans="1:29" x14ac:dyDescent="0.25">
      <c r="A212" s="5" t="s">
        <v>2573</v>
      </c>
      <c r="B212" s="5" t="s">
        <v>2574</v>
      </c>
      <c r="C212" s="29">
        <v>15790</v>
      </c>
      <c r="D212" s="29">
        <v>16405.29</v>
      </c>
      <c r="E212" s="29">
        <v>15790</v>
      </c>
      <c r="F212" s="29">
        <v>10054.23</v>
      </c>
      <c r="G212" s="29">
        <v>5735.77</v>
      </c>
      <c r="H212" s="30">
        <v>0.36325332488917039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31">
        <v>15790</v>
      </c>
      <c r="O212" s="29"/>
      <c r="P212" s="148"/>
      <c r="Q212" s="25"/>
      <c r="R212" s="249"/>
      <c r="S212" s="32">
        <v>15790</v>
      </c>
      <c r="T212" s="33"/>
      <c r="U212" s="32">
        <v>15790</v>
      </c>
      <c r="V212" s="26"/>
      <c r="W212" s="32">
        <v>15790</v>
      </c>
      <c r="X212" s="462"/>
      <c r="Y212" s="462"/>
      <c r="Z212" s="462"/>
      <c r="AC212" s="34">
        <v>15790</v>
      </c>
    </row>
    <row r="213" spans="1:29" x14ac:dyDescent="0.25">
      <c r="A213" s="5" t="s">
        <v>2575</v>
      </c>
      <c r="B213" s="5" t="s">
        <v>2576</v>
      </c>
      <c r="C213" s="29">
        <v>2500</v>
      </c>
      <c r="D213" s="29">
        <v>0</v>
      </c>
      <c r="E213" s="29">
        <v>2500</v>
      </c>
      <c r="F213" s="29">
        <v>1221.01</v>
      </c>
      <c r="G213" s="29">
        <v>1278.99</v>
      </c>
      <c r="H213" s="30">
        <v>0.51159600000000005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31">
        <v>2500</v>
      </c>
      <c r="O213" s="29"/>
      <c r="P213" s="148"/>
      <c r="Q213" s="25"/>
      <c r="R213" s="249"/>
      <c r="S213" s="32">
        <v>2500</v>
      </c>
      <c r="T213" s="33"/>
      <c r="U213" s="32">
        <v>2500</v>
      </c>
      <c r="V213" s="26"/>
      <c r="W213" s="32">
        <v>2500</v>
      </c>
      <c r="X213" s="462"/>
      <c r="Y213" s="462"/>
      <c r="Z213" s="462"/>
      <c r="AC213" s="34">
        <v>2500</v>
      </c>
    </row>
    <row r="214" spans="1:29" x14ac:dyDescent="0.25">
      <c r="A214" s="5"/>
      <c r="B214" s="5" t="s">
        <v>2577</v>
      </c>
      <c r="C214" s="331">
        <v>87370</v>
      </c>
      <c r="D214" s="331">
        <v>69474.23</v>
      </c>
      <c r="E214" s="331">
        <v>87872</v>
      </c>
      <c r="F214" s="331">
        <v>57641.120000000003</v>
      </c>
      <c r="G214" s="331">
        <v>30230.879999999997</v>
      </c>
      <c r="H214" s="331"/>
      <c r="I214" s="331">
        <v>0</v>
      </c>
      <c r="J214" s="331">
        <v>-3760</v>
      </c>
      <c r="K214" s="331">
        <v>0</v>
      </c>
      <c r="L214" s="331">
        <v>0</v>
      </c>
      <c r="M214" s="331">
        <v>0</v>
      </c>
      <c r="N214" s="57">
        <v>84112</v>
      </c>
      <c r="O214" s="55"/>
      <c r="P214" s="17"/>
      <c r="Q214" s="28"/>
      <c r="R214" s="435">
        <v>0</v>
      </c>
      <c r="S214" s="52">
        <v>84112</v>
      </c>
      <c r="T214" s="435">
        <v>0</v>
      </c>
      <c r="U214" s="52">
        <v>84112</v>
      </c>
      <c r="V214" s="435">
        <v>0</v>
      </c>
      <c r="W214" s="52">
        <v>84112</v>
      </c>
      <c r="X214" s="462"/>
      <c r="Y214" s="462"/>
      <c r="Z214" s="462"/>
      <c r="AB214" s="435">
        <v>0</v>
      </c>
      <c r="AC214" s="52">
        <v>84112</v>
      </c>
    </row>
    <row r="215" spans="1:29" x14ac:dyDescent="0.25">
      <c r="A215" s="5"/>
      <c r="B215" s="5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31"/>
      <c r="O215" s="29"/>
      <c r="P215" s="17"/>
      <c r="Q215" s="28"/>
      <c r="R215" s="333"/>
      <c r="S215" s="252"/>
      <c r="T215" s="333"/>
      <c r="U215" s="252"/>
      <c r="V215" s="333"/>
      <c r="W215" s="252"/>
      <c r="X215" s="462"/>
      <c r="Y215" s="462"/>
      <c r="Z215" s="462"/>
      <c r="AB215" s="333"/>
      <c r="AC215" s="252"/>
    </row>
    <row r="216" spans="1:29" x14ac:dyDescent="0.25">
      <c r="A216" s="5"/>
      <c r="B216" s="5" t="s">
        <v>36</v>
      </c>
      <c r="C216" s="534">
        <v>1838984</v>
      </c>
      <c r="D216" s="534">
        <v>1649024.6099999999</v>
      </c>
      <c r="E216" s="534">
        <v>1925459</v>
      </c>
      <c r="F216" s="534">
        <v>1343569.4799999997</v>
      </c>
      <c r="G216" s="534">
        <v>581889.52</v>
      </c>
      <c r="H216" s="534"/>
      <c r="I216" s="534">
        <v>0</v>
      </c>
      <c r="J216" s="534">
        <v>-121233.59582</v>
      </c>
      <c r="K216" s="534">
        <v>0</v>
      </c>
      <c r="L216" s="534">
        <v>4446.3599999999997</v>
      </c>
      <c r="M216" s="534">
        <v>0</v>
      </c>
      <c r="N216" s="421">
        <v>1808671.7641800002</v>
      </c>
      <c r="O216" s="152"/>
      <c r="P216" s="17"/>
      <c r="Q216" s="28"/>
      <c r="R216" s="535">
        <v>-51857</v>
      </c>
      <c r="S216" s="536">
        <v>1756814.7641800002</v>
      </c>
      <c r="T216" s="535">
        <v>0</v>
      </c>
      <c r="U216" s="536">
        <v>1808671.7641800002</v>
      </c>
      <c r="V216" s="537">
        <v>335760</v>
      </c>
      <c r="W216" s="536">
        <v>2144431.7641799999</v>
      </c>
      <c r="X216" s="462"/>
      <c r="Y216" s="462"/>
      <c r="Z216" s="462"/>
      <c r="AB216" s="537">
        <v>78256</v>
      </c>
      <c r="AC216" s="536">
        <v>1886927.7641800002</v>
      </c>
    </row>
    <row r="217" spans="1:29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1"/>
      <c r="P217" s="17"/>
      <c r="Q217" s="28"/>
      <c r="R217" s="260"/>
      <c r="S217" s="27"/>
      <c r="T217" s="260"/>
      <c r="U217" s="27"/>
      <c r="V217" s="333"/>
      <c r="W217" s="27"/>
      <c r="X217" s="462"/>
      <c r="Y217" s="462"/>
      <c r="Z217" s="462"/>
      <c r="AB217" s="333"/>
      <c r="AC217" s="27"/>
    </row>
    <row r="218" spans="1:29" s="5" customFormat="1" ht="15.75" thickBot="1" x14ac:dyDescent="0.3">
      <c r="A218" s="68" t="s">
        <v>156</v>
      </c>
      <c r="C218" s="175">
        <v>1825984</v>
      </c>
      <c r="D218" s="175">
        <v>1618821.7599999998</v>
      </c>
      <c r="E218" s="175">
        <v>1906459</v>
      </c>
      <c r="F218" s="175">
        <v>1297793.2499999998</v>
      </c>
      <c r="G218" s="175">
        <v>608665.75</v>
      </c>
      <c r="H218" s="175"/>
      <c r="I218" s="175">
        <v>0</v>
      </c>
      <c r="J218" s="175">
        <v>-121233.59582</v>
      </c>
      <c r="K218" s="175">
        <v>0</v>
      </c>
      <c r="L218" s="175">
        <v>4446.3599999999997</v>
      </c>
      <c r="M218" s="175">
        <v>0</v>
      </c>
      <c r="N218" s="66">
        <v>1789671.7641800002</v>
      </c>
      <c r="O218" s="215"/>
      <c r="P218" s="17"/>
      <c r="Q218" s="260"/>
      <c r="R218" s="70">
        <v>-51857</v>
      </c>
      <c r="S218" s="72">
        <v>1737814.7641800002</v>
      </c>
      <c r="T218" s="70">
        <v>0</v>
      </c>
      <c r="U218" s="72">
        <v>1789671.7641800002</v>
      </c>
      <c r="V218" s="69">
        <v>335760</v>
      </c>
      <c r="W218" s="72">
        <v>2125431.7641799999</v>
      </c>
      <c r="X218" s="477"/>
      <c r="Y218" s="477"/>
      <c r="Z218" s="477"/>
      <c r="AA218" s="478"/>
      <c r="AB218" s="69">
        <v>78256</v>
      </c>
      <c r="AC218" s="72">
        <v>1867927.7641800002</v>
      </c>
    </row>
    <row r="219" spans="1:29" ht="15.75" thickBot="1" x14ac:dyDescent="0.3">
      <c r="C219" s="38"/>
      <c r="D219" s="38"/>
      <c r="E219" s="38"/>
      <c r="F219" s="38"/>
      <c r="G219" s="38"/>
      <c r="H219" s="142"/>
      <c r="I219" s="73"/>
      <c r="J219" s="142"/>
      <c r="K219" s="73"/>
      <c r="L219" s="73"/>
      <c r="M219" s="73"/>
      <c r="N219" s="73"/>
      <c r="O219" s="74"/>
      <c r="P219" s="17"/>
      <c r="Q219" s="28"/>
      <c r="R219" s="28"/>
      <c r="S219" s="140"/>
      <c r="T219" s="260"/>
      <c r="U219" s="260"/>
      <c r="V219" s="333"/>
      <c r="W219" s="260"/>
      <c r="X219" s="462"/>
      <c r="Y219" s="462"/>
      <c r="Z219" s="462"/>
    </row>
    <row r="220" spans="1:29" s="5" customFormat="1" ht="16.5" thickBot="1" x14ac:dyDescent="0.3">
      <c r="A220"/>
      <c r="B220" s="80" t="s">
        <v>157</v>
      </c>
      <c r="C220" s="81"/>
      <c r="D220" s="82"/>
      <c r="E220" s="82"/>
      <c r="F220" s="81"/>
      <c r="G220" s="81"/>
      <c r="H220" s="83"/>
      <c r="I220" s="81"/>
      <c r="J220" s="81"/>
      <c r="K220" s="81"/>
      <c r="L220" s="82"/>
      <c r="M220" s="82"/>
      <c r="N220" s="538">
        <v>-193000</v>
      </c>
      <c r="O220" s="589"/>
      <c r="P220" s="17"/>
      <c r="Q220" s="28"/>
      <c r="R220" s="28"/>
      <c r="S220" s="28"/>
      <c r="T220" s="28"/>
      <c r="U220" s="28"/>
      <c r="V220" s="26"/>
      <c r="W220" s="28"/>
      <c r="X220" s="477"/>
      <c r="Y220" s="477"/>
      <c r="Z220" s="477"/>
      <c r="AA220" s="478"/>
    </row>
    <row r="221" spans="1:29" s="5" customFormat="1" ht="16.5" thickBot="1" x14ac:dyDescent="0.3">
      <c r="A221"/>
      <c r="B221" s="85" t="s">
        <v>158</v>
      </c>
      <c r="C221" s="86"/>
      <c r="D221" s="87"/>
      <c r="E221" s="87"/>
      <c r="F221" s="86"/>
      <c r="G221" s="86"/>
      <c r="H221" s="88"/>
      <c r="I221" s="86"/>
      <c r="J221" s="86"/>
      <c r="K221" s="86"/>
      <c r="L221" s="89">
        <v>-193000</v>
      </c>
      <c r="M221" s="87"/>
      <c r="N221" s="261">
        <v>1592225.4041800001</v>
      </c>
      <c r="O221" s="590"/>
      <c r="P221" s="17"/>
      <c r="Q221" s="262" t="s">
        <v>159</v>
      </c>
      <c r="R221" s="116"/>
      <c r="S221" s="263" t="s">
        <v>160</v>
      </c>
      <c r="T221" s="94"/>
      <c r="U221" s="263" t="s">
        <v>161</v>
      </c>
      <c r="V221" s="523"/>
      <c r="W221" s="264" t="s">
        <v>162</v>
      </c>
      <c r="X221" s="477"/>
      <c r="Y221" s="477"/>
      <c r="Z221" s="477"/>
      <c r="AA221" s="478"/>
    </row>
    <row r="222" spans="1:29" s="5" customFormat="1" ht="15.75" x14ac:dyDescent="0.25">
      <c r="A222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591"/>
      <c r="P222" s="17"/>
      <c r="Q222" s="96" t="s">
        <v>2578</v>
      </c>
      <c r="R222" s="265"/>
      <c r="S222" s="50"/>
      <c r="T222" s="266"/>
      <c r="U222" s="50"/>
      <c r="V222" s="266"/>
      <c r="W222" s="98">
        <v>10000</v>
      </c>
      <c r="X222" s="296"/>
      <c r="Y222" s="477"/>
      <c r="Z222" s="477"/>
      <c r="AA222" s="478"/>
    </row>
    <row r="223" spans="1:29" s="5" customFormat="1" ht="15.75" x14ac:dyDescent="0.25">
      <c r="A223"/>
      <c r="B223" s="99" t="s">
        <v>164</v>
      </c>
      <c r="C223" s="100"/>
      <c r="D223" s="101"/>
      <c r="E223" s="101"/>
      <c r="F223" s="100"/>
      <c r="G223" s="100"/>
      <c r="H223" s="102"/>
      <c r="I223" s="100"/>
      <c r="J223" s="100"/>
      <c r="K223" s="100"/>
      <c r="L223" s="101"/>
      <c r="M223" s="101"/>
      <c r="N223" s="103">
        <v>0</v>
      </c>
      <c r="O223" s="590"/>
      <c r="P223" s="17"/>
      <c r="Q223" s="96"/>
      <c r="R223" s="265"/>
      <c r="S223" s="50"/>
      <c r="T223" s="266"/>
      <c r="U223" s="50"/>
      <c r="V223" s="266"/>
      <c r="W223" s="98"/>
      <c r="X223" s="296"/>
      <c r="Y223" s="477"/>
      <c r="Z223" s="477"/>
      <c r="AA223" s="478"/>
    </row>
    <row r="224" spans="1:29" x14ac:dyDescent="0.25">
      <c r="P224" s="17"/>
      <c r="Q224" s="96"/>
      <c r="R224" s="265"/>
      <c r="S224" s="50"/>
      <c r="T224" s="266"/>
      <c r="U224" s="50"/>
      <c r="V224" s="266"/>
      <c r="W224" s="98"/>
      <c r="X224" s="296"/>
      <c r="Y224" s="462"/>
      <c r="Z224" s="462"/>
    </row>
    <row r="225" spans="1:27" s="5" customFormat="1" x14ac:dyDescent="0.25">
      <c r="A225" s="209"/>
      <c r="C225" s="229"/>
      <c r="D225" s="229"/>
      <c r="F225" s="211"/>
      <c r="P225" s="17"/>
      <c r="Q225" s="96"/>
      <c r="R225" s="265"/>
      <c r="S225" s="50"/>
      <c r="T225" s="266"/>
      <c r="U225" s="50"/>
      <c r="V225" s="266"/>
      <c r="W225" s="98"/>
      <c r="X225" s="477"/>
      <c r="Y225" s="477"/>
      <c r="Z225" s="477"/>
      <c r="AA225" s="478"/>
    </row>
    <row r="226" spans="1:27" s="5" customFormat="1" x14ac:dyDescent="0.25">
      <c r="A226" s="209"/>
      <c r="C226" s="160"/>
      <c r="D226" s="160"/>
      <c r="E226" s="160"/>
      <c r="F226" s="160"/>
      <c r="G226" s="160"/>
      <c r="H226" s="160"/>
      <c r="P226" s="17"/>
      <c r="Q226" s="96"/>
      <c r="R226" s="265"/>
      <c r="S226" s="50"/>
      <c r="T226" s="266"/>
      <c r="U226" s="50"/>
      <c r="V226" s="266"/>
      <c r="W226" s="98"/>
      <c r="X226" s="477"/>
      <c r="Y226" s="477"/>
      <c r="Z226" s="477"/>
      <c r="AA226" s="478"/>
    </row>
    <row r="227" spans="1:27" x14ac:dyDescent="0.25">
      <c r="A227" s="104" t="s">
        <v>165</v>
      </c>
      <c r="C227" s="178"/>
      <c r="D227" s="178"/>
      <c r="E227" s="178"/>
      <c r="F227" s="178"/>
      <c r="G227" s="178"/>
      <c r="H227" s="178"/>
      <c r="P227" s="17"/>
      <c r="Q227" s="96"/>
      <c r="R227" s="265"/>
      <c r="S227" s="50"/>
      <c r="T227" s="266"/>
      <c r="U227" s="50"/>
      <c r="V227" s="266"/>
      <c r="W227" s="98"/>
      <c r="X227" s="462"/>
      <c r="Y227" s="462"/>
      <c r="Z227" s="462"/>
    </row>
    <row r="228" spans="1:27" x14ac:dyDescent="0.25">
      <c r="A228" s="105" t="s">
        <v>166</v>
      </c>
      <c r="B228" s="106" t="s">
        <v>167</v>
      </c>
      <c r="C228" s="107">
        <v>192083</v>
      </c>
      <c r="D228" s="107">
        <v>219588.88</v>
      </c>
      <c r="E228" s="107">
        <v>1841767</v>
      </c>
      <c r="F228" s="107">
        <v>1029504.9099999998</v>
      </c>
      <c r="G228" s="107">
        <v>812262.0900000002</v>
      </c>
      <c r="H228" s="107"/>
      <c r="I228" s="107">
        <v>0</v>
      </c>
      <c r="J228" s="107">
        <v>-38007</v>
      </c>
      <c r="K228" s="107">
        <v>0</v>
      </c>
      <c r="L228" s="107">
        <v>4317</v>
      </c>
      <c r="M228" s="107">
        <v>0</v>
      </c>
      <c r="N228" s="107">
        <v>1808077</v>
      </c>
      <c r="O228" s="191"/>
      <c r="P228" s="17"/>
      <c r="Q228" s="96"/>
      <c r="R228" s="265"/>
      <c r="S228" s="50"/>
      <c r="T228" s="266"/>
      <c r="U228" s="50"/>
      <c r="V228" s="266"/>
      <c r="W228" s="98"/>
      <c r="X228" s="462"/>
      <c r="Y228" s="462"/>
      <c r="Z228" s="462"/>
    </row>
    <row r="229" spans="1:27" s="120" customFormat="1" x14ac:dyDescent="0.25">
      <c r="P229" s="158"/>
      <c r="Q229" s="96"/>
      <c r="R229" s="265"/>
      <c r="S229" s="50"/>
      <c r="T229" s="266"/>
      <c r="U229" s="50"/>
      <c r="V229" s="266"/>
      <c r="W229" s="98"/>
      <c r="X229" s="500"/>
      <c r="Y229" s="500"/>
      <c r="Z229" s="500"/>
      <c r="AA229" s="159"/>
    </row>
    <row r="230" spans="1:27" s="5" customFormat="1" x14ac:dyDescent="0.25">
      <c r="C230" s="29"/>
      <c r="D230" s="29"/>
      <c r="E230" s="29"/>
      <c r="F230" s="29"/>
      <c r="G230" s="29"/>
      <c r="H230" s="29"/>
      <c r="I230" s="55"/>
      <c r="J230" s="55"/>
      <c r="K230" s="120"/>
      <c r="P230" s="17"/>
      <c r="Q230" s="96"/>
      <c r="R230" s="265"/>
      <c r="S230" s="50"/>
      <c r="T230" s="266"/>
      <c r="U230" s="50"/>
      <c r="V230" s="266"/>
      <c r="W230" s="98"/>
      <c r="X230" s="477"/>
      <c r="Y230" s="477"/>
      <c r="Z230" s="477"/>
      <c r="AA230" s="478"/>
    </row>
    <row r="231" spans="1:27" s="5" customFormat="1" x14ac:dyDescent="0.25">
      <c r="A231" s="1" t="s">
        <v>2579</v>
      </c>
      <c r="B231" s="68"/>
      <c r="C231" s="366">
        <v>1825984</v>
      </c>
      <c r="D231" s="366">
        <v>1618821.7599999998</v>
      </c>
      <c r="E231" s="366">
        <v>1906459</v>
      </c>
      <c r="F231" s="366">
        <v>1297793.2499999998</v>
      </c>
      <c r="G231" s="366">
        <v>608665.75</v>
      </c>
      <c r="H231" s="366">
        <v>0</v>
      </c>
      <c r="I231" s="366">
        <v>0</v>
      </c>
      <c r="J231" s="366">
        <v>-121233.59582</v>
      </c>
      <c r="K231" s="366">
        <v>0</v>
      </c>
      <c r="L231" s="366">
        <v>4446.3599999999997</v>
      </c>
      <c r="M231" s="366">
        <v>0</v>
      </c>
      <c r="N231" s="540">
        <v>1789671.7641800002</v>
      </c>
      <c r="O231" s="540"/>
      <c r="P231" s="17"/>
      <c r="Q231" s="96"/>
      <c r="R231" s="265"/>
      <c r="S231" s="50"/>
      <c r="T231" s="266"/>
      <c r="U231" s="50"/>
      <c r="V231" s="266"/>
      <c r="W231" s="98"/>
      <c r="X231" s="477"/>
      <c r="Y231" s="477"/>
      <c r="Z231" s="477"/>
      <c r="AA231" s="478"/>
    </row>
    <row r="232" spans="1:27" ht="15.75" thickBot="1" x14ac:dyDescent="0.3">
      <c r="A232" s="1" t="s">
        <v>2580</v>
      </c>
      <c r="B232" s="1"/>
      <c r="C232" s="366">
        <v>1098859</v>
      </c>
      <c r="D232" s="366">
        <v>1253772.7200000002</v>
      </c>
      <c r="E232" s="366">
        <v>1184135</v>
      </c>
      <c r="F232" s="366">
        <v>884397.06</v>
      </c>
      <c r="G232" s="366">
        <v>299737.94000000012</v>
      </c>
      <c r="H232" s="366">
        <v>0</v>
      </c>
      <c r="I232" s="366">
        <v>0</v>
      </c>
      <c r="J232" s="366">
        <v>37724</v>
      </c>
      <c r="K232" s="366">
        <v>0</v>
      </c>
      <c r="L232" s="366">
        <v>9861</v>
      </c>
      <c r="M232" s="366">
        <v>0</v>
      </c>
      <c r="N232" s="540">
        <v>1231720</v>
      </c>
      <c r="O232" s="540"/>
      <c r="P232" s="17"/>
      <c r="Q232" s="109"/>
      <c r="R232" s="265"/>
      <c r="S232" s="39"/>
      <c r="T232" s="266"/>
      <c r="U232" s="39"/>
      <c r="V232" s="266"/>
      <c r="W232" s="110"/>
      <c r="X232" s="462"/>
      <c r="Y232" s="462"/>
      <c r="Z232" s="462"/>
    </row>
    <row r="233" spans="1:27" ht="15.75" thickBot="1" x14ac:dyDescent="0.3">
      <c r="A233" s="1" t="s">
        <v>2581</v>
      </c>
      <c r="B233" s="1"/>
      <c r="C233" s="541">
        <v>2924843</v>
      </c>
      <c r="D233" s="541">
        <v>2872594.48</v>
      </c>
      <c r="E233" s="541">
        <v>3090594</v>
      </c>
      <c r="F233" s="541">
        <v>2182190.3099999996</v>
      </c>
      <c r="G233" s="541">
        <v>908403.69000000018</v>
      </c>
      <c r="H233" s="541">
        <v>0</v>
      </c>
      <c r="I233" s="541">
        <v>0</v>
      </c>
      <c r="J233" s="541">
        <v>-83509.595820000002</v>
      </c>
      <c r="K233" s="541">
        <v>0</v>
      </c>
      <c r="L233" s="541">
        <v>14307.36</v>
      </c>
      <c r="M233" s="541">
        <v>0</v>
      </c>
      <c r="N233" s="542">
        <v>3021391.7641799999</v>
      </c>
      <c r="O233" s="391"/>
      <c r="P233" s="17"/>
      <c r="Q233" s="111" t="s">
        <v>168</v>
      </c>
      <c r="R233" s="121"/>
      <c r="S233" s="113">
        <v>0</v>
      </c>
      <c r="T233" s="114"/>
      <c r="U233" s="113">
        <v>0</v>
      </c>
      <c r="V233" s="325"/>
      <c r="W233" s="115">
        <v>10000</v>
      </c>
      <c r="X233" s="462"/>
      <c r="Y233" s="462"/>
      <c r="Z233" s="462"/>
    </row>
    <row r="234" spans="1:27" ht="15.75" thickBot="1" x14ac:dyDescent="0.3">
      <c r="C234" s="5"/>
      <c r="D234" s="5"/>
      <c r="E234" s="5"/>
      <c r="F234" s="334"/>
      <c r="G234" s="5"/>
      <c r="H234" s="334"/>
      <c r="I234" s="5"/>
      <c r="J234" s="334"/>
      <c r="K234" s="5"/>
      <c r="N234" s="543">
        <v>0.59233356805872994</v>
      </c>
      <c r="O234" s="595"/>
      <c r="P234" s="17"/>
      <c r="Q234" s="28"/>
      <c r="R234" s="26"/>
      <c r="S234" s="28"/>
      <c r="T234" s="28"/>
      <c r="U234" s="28"/>
      <c r="V234" s="26"/>
      <c r="W234" s="28"/>
      <c r="X234" s="462"/>
      <c r="Y234" s="462"/>
      <c r="Z234" s="462"/>
    </row>
    <row r="235" spans="1:27" ht="15.75" x14ac:dyDescent="0.25">
      <c r="C235" s="5"/>
      <c r="D235" s="5"/>
      <c r="E235" s="5"/>
      <c r="F235" s="5"/>
      <c r="G235" s="5"/>
      <c r="H235" s="5"/>
      <c r="I235" s="5"/>
      <c r="J235" s="5"/>
      <c r="K235" s="5"/>
      <c r="N235" s="543">
        <v>0.40766643194127011</v>
      </c>
      <c r="O235" s="595"/>
      <c r="P235" s="17"/>
      <c r="Q235" s="91" t="s">
        <v>252</v>
      </c>
      <c r="R235" s="116"/>
      <c r="S235" s="93" t="s">
        <v>160</v>
      </c>
      <c r="T235" s="94"/>
      <c r="U235" s="93" t="s">
        <v>161</v>
      </c>
      <c r="V235" s="523"/>
      <c r="W235" s="95" t="s">
        <v>162</v>
      </c>
      <c r="X235" s="462"/>
      <c r="Y235" s="462"/>
      <c r="Z235" s="462"/>
    </row>
    <row r="236" spans="1:27" x14ac:dyDescent="0.25">
      <c r="C236" s="5"/>
      <c r="D236" s="5"/>
      <c r="E236" s="5"/>
      <c r="F236" s="5"/>
      <c r="G236" s="5"/>
      <c r="H236" s="5"/>
      <c r="I236" s="5"/>
      <c r="J236" s="5"/>
      <c r="K236" s="5"/>
      <c r="P236" s="17"/>
      <c r="Q236" s="96"/>
      <c r="R236" s="117"/>
      <c r="S236" s="50"/>
      <c r="T236" s="97"/>
      <c r="U236" s="50"/>
      <c r="V236" s="97"/>
      <c r="W236" s="98"/>
    </row>
    <row r="237" spans="1:27" x14ac:dyDescent="0.25">
      <c r="P237" s="17"/>
      <c r="Q237" s="96"/>
      <c r="R237" s="117"/>
      <c r="S237" s="50"/>
      <c r="T237" s="97"/>
      <c r="U237" s="50"/>
      <c r="V237" s="97"/>
      <c r="W237" s="98"/>
    </row>
    <row r="238" spans="1:27" x14ac:dyDescent="0.2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7"/>
      <c r="Q238" s="96"/>
      <c r="R238" s="117"/>
      <c r="S238" s="50"/>
      <c r="T238" s="97"/>
      <c r="U238" s="50"/>
      <c r="V238" s="97"/>
      <c r="W238" s="98"/>
    </row>
    <row r="239" spans="1:27" x14ac:dyDescent="0.25">
      <c r="A239" s="120"/>
      <c r="B239" s="120"/>
      <c r="C239" s="119"/>
      <c r="D239" s="119"/>
      <c r="E239" s="119"/>
      <c r="F239" s="119"/>
      <c r="G239" s="120"/>
      <c r="H239" s="120"/>
      <c r="I239" s="119"/>
      <c r="J239" s="119"/>
      <c r="K239" s="120"/>
      <c r="L239" s="120"/>
      <c r="M239" s="119"/>
      <c r="N239" s="119"/>
      <c r="O239" s="119"/>
      <c r="P239" s="17"/>
      <c r="Q239" s="96"/>
      <c r="R239" s="117"/>
      <c r="S239" s="50"/>
      <c r="T239" s="97"/>
      <c r="U239" s="50"/>
      <c r="V239" s="97"/>
      <c r="W239" s="98"/>
    </row>
    <row r="240" spans="1:27" x14ac:dyDescent="0.2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7"/>
      <c r="Q240" s="96"/>
      <c r="R240" s="117"/>
      <c r="S240" s="50"/>
      <c r="T240" s="97"/>
      <c r="U240" s="50"/>
      <c r="V240" s="97"/>
      <c r="W240" s="98"/>
    </row>
    <row r="241" spans="1:27" x14ac:dyDescent="0.2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7"/>
      <c r="Q241" s="96"/>
      <c r="R241" s="117"/>
      <c r="S241" s="50"/>
      <c r="T241" s="97"/>
      <c r="U241" s="50"/>
      <c r="V241" s="97"/>
      <c r="W241" s="98"/>
    </row>
    <row r="242" spans="1:27" ht="15.75" thickBot="1" x14ac:dyDescent="0.3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7"/>
      <c r="Q242" s="109"/>
      <c r="R242" s="117"/>
      <c r="S242" s="39"/>
      <c r="T242" s="97"/>
      <c r="U242" s="39"/>
      <c r="V242" s="97"/>
      <c r="W242" s="110"/>
      <c r="X242"/>
      <c r="Y242"/>
      <c r="Z242"/>
      <c r="AA242"/>
    </row>
    <row r="243" spans="1:27" ht="15.75" thickBot="1" x14ac:dyDescent="0.3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7"/>
      <c r="Q243" s="111" t="s">
        <v>168</v>
      </c>
      <c r="R243" s="121"/>
      <c r="S243" s="113">
        <v>0</v>
      </c>
      <c r="T243" s="114"/>
      <c r="U243" s="113">
        <v>0</v>
      </c>
      <c r="V243" s="325"/>
      <c r="W243" s="115">
        <v>0</v>
      </c>
      <c r="X243"/>
      <c r="Y243"/>
      <c r="Z243"/>
      <c r="AA243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48" fitToHeight="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5"/>
  <sheetViews>
    <sheetView workbookViewId="0">
      <selection activeCell="I265" sqref="I265"/>
    </sheetView>
  </sheetViews>
  <sheetFormatPr defaultRowHeight="15" x14ac:dyDescent="0.25"/>
  <cols>
    <col min="1" max="1" width="20.28515625" customWidth="1"/>
    <col min="2" max="2" width="42.140625" customWidth="1"/>
    <col min="3" max="4" width="15.85546875" customWidth="1"/>
    <col min="5" max="5" width="14.42578125" customWidth="1"/>
    <col min="6" max="6" width="12.7109375" customWidth="1"/>
    <col min="7" max="7" width="11.7109375" customWidth="1"/>
    <col min="8" max="8" width="10.5703125" customWidth="1"/>
    <col min="9" max="9" width="13.28515625" customWidth="1"/>
    <col min="10" max="10" width="12.28515625" customWidth="1"/>
    <col min="11" max="11" width="9.140625" customWidth="1"/>
    <col min="12" max="12" width="10.7109375" customWidth="1"/>
    <col min="13" max="13" width="9.140625" customWidth="1"/>
    <col min="14" max="14" width="13.7109375" customWidth="1"/>
    <col min="15" max="15" width="13.7109375" style="5" customWidth="1"/>
    <col min="16" max="16" width="2" customWidth="1"/>
    <col min="17" max="17" width="20.5703125" customWidth="1"/>
    <col min="18" max="18" width="11.42578125" customWidth="1"/>
    <col min="19" max="19" width="11.85546875" customWidth="1"/>
    <col min="21" max="21" width="13.42578125" customWidth="1"/>
    <col min="22" max="22" width="11.140625" bestFit="1" customWidth="1"/>
    <col min="23" max="23" width="13.5703125" customWidth="1"/>
    <col min="24" max="27" width="9.28515625" customWidth="1"/>
    <col min="28" max="28" width="12.140625" customWidth="1"/>
    <col min="29" max="29" width="12" customWidth="1"/>
  </cols>
  <sheetData>
    <row r="1" spans="1:29" x14ac:dyDescent="0.25">
      <c r="A1" s="1" t="s">
        <v>0</v>
      </c>
      <c r="C1" s="122"/>
      <c r="D1" s="122"/>
      <c r="E1" s="122"/>
      <c r="F1" s="122"/>
      <c r="G1" s="122"/>
      <c r="H1" s="122"/>
    </row>
    <row r="2" spans="1:29" x14ac:dyDescent="0.25">
      <c r="A2" s="4" t="s">
        <v>1</v>
      </c>
      <c r="C2" s="122"/>
      <c r="D2" s="122"/>
      <c r="E2" s="122"/>
      <c r="F2" s="122"/>
      <c r="G2" s="122"/>
      <c r="H2" s="122"/>
    </row>
    <row r="3" spans="1:29" x14ac:dyDescent="0.25">
      <c r="A3" s="1" t="s">
        <v>171</v>
      </c>
      <c r="C3" s="122"/>
      <c r="D3" s="122"/>
      <c r="E3" s="122"/>
      <c r="F3" s="122"/>
      <c r="G3" s="122"/>
      <c r="H3" s="122"/>
    </row>
    <row r="4" spans="1:29" x14ac:dyDescent="0.25">
      <c r="A4" s="1" t="s">
        <v>2582</v>
      </c>
      <c r="C4" s="122"/>
      <c r="D4" s="122"/>
      <c r="E4" s="122"/>
      <c r="F4" s="122"/>
      <c r="G4" s="122"/>
      <c r="H4" s="122"/>
    </row>
    <row r="5" spans="1:29" x14ac:dyDescent="0.25">
      <c r="A5" s="1" t="s">
        <v>2583</v>
      </c>
      <c r="C5" s="122"/>
      <c r="D5" s="122"/>
      <c r="E5" s="122"/>
      <c r="F5" s="122"/>
      <c r="G5" s="122"/>
      <c r="H5" s="122"/>
    </row>
    <row r="6" spans="1:29" x14ac:dyDescent="0.25">
      <c r="A6" s="1"/>
      <c r="C6" s="122"/>
      <c r="D6" s="122"/>
      <c r="E6" s="122"/>
      <c r="F6" s="122"/>
      <c r="G6" s="122"/>
      <c r="H6" s="122"/>
    </row>
    <row r="7" spans="1:29" x14ac:dyDescent="0.25">
      <c r="A7" s="1" t="s">
        <v>3</v>
      </c>
      <c r="B7" s="1" t="s">
        <v>1694</v>
      </c>
      <c r="C7" s="122"/>
      <c r="D7" s="122"/>
      <c r="E7" s="122"/>
      <c r="F7" s="122"/>
      <c r="G7" s="122"/>
      <c r="H7" s="122"/>
    </row>
    <row r="8" spans="1:29" x14ac:dyDescent="0.25">
      <c r="A8" s="1" t="s">
        <v>6</v>
      </c>
      <c r="B8" s="1" t="s">
        <v>2584</v>
      </c>
      <c r="C8" s="122"/>
      <c r="D8" s="122"/>
      <c r="E8" s="122"/>
      <c r="F8" s="122"/>
      <c r="G8" s="122"/>
      <c r="H8" s="122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ht="15.75" customHeight="1" x14ac:dyDescent="0.25">
      <c r="A11" s="1"/>
      <c r="C11" s="122"/>
      <c r="D11" s="419"/>
      <c r="E11" s="122"/>
      <c r="F11" s="608">
        <v>41547</v>
      </c>
      <c r="G11" s="122"/>
      <c r="H11" s="122"/>
      <c r="P11" s="17"/>
      <c r="R11" s="5"/>
      <c r="S11" s="5"/>
      <c r="T11" s="5"/>
      <c r="U11" s="5"/>
      <c r="V11" s="5"/>
      <c r="W11" s="5"/>
      <c r="AB11" s="29"/>
      <c r="AC11" s="5"/>
    </row>
    <row r="12" spans="1:29" ht="18.75" x14ac:dyDescent="0.3">
      <c r="A12" s="545" t="s">
        <v>1392</v>
      </c>
      <c r="B12" s="546"/>
      <c r="C12" s="547"/>
      <c r="D12" s="547"/>
      <c r="E12" s="547"/>
      <c r="F12" s="547"/>
      <c r="G12" s="547"/>
      <c r="H12" s="547"/>
      <c r="I12" s="546"/>
      <c r="J12" s="546"/>
      <c r="K12" s="546"/>
      <c r="L12" s="546"/>
      <c r="M12" s="546"/>
      <c r="N12" s="546"/>
      <c r="P12" s="17"/>
      <c r="Q12" s="549"/>
      <c r="R12" s="549"/>
      <c r="S12" s="549"/>
      <c r="T12" s="549"/>
      <c r="U12" s="549"/>
      <c r="V12" s="549"/>
      <c r="W12" s="549"/>
      <c r="X12" s="28"/>
      <c r="Y12" s="28"/>
      <c r="Z12" s="28"/>
      <c r="AA12" s="28"/>
      <c r="AB12" s="29"/>
      <c r="AC12" s="5"/>
    </row>
    <row r="13" spans="1:29" ht="18.75" x14ac:dyDescent="0.3">
      <c r="A13" s="550" t="s">
        <v>2585</v>
      </c>
      <c r="B13" s="546"/>
      <c r="C13" s="547"/>
      <c r="D13" s="547"/>
      <c r="E13" s="547"/>
      <c r="F13" s="547"/>
      <c r="G13" s="547"/>
      <c r="H13" s="547"/>
      <c r="I13" s="546"/>
      <c r="J13" s="546"/>
      <c r="K13" s="546"/>
      <c r="L13" s="546"/>
      <c r="M13" s="546"/>
      <c r="N13" s="546"/>
      <c r="P13" s="17"/>
      <c r="Q13" s="549"/>
      <c r="R13" s="549"/>
      <c r="S13" s="549"/>
      <c r="T13" s="549"/>
      <c r="U13" s="549"/>
      <c r="V13" s="549"/>
      <c r="W13" s="549"/>
      <c r="X13" s="28"/>
      <c r="Y13" s="28"/>
      <c r="Z13" s="28"/>
      <c r="AA13" s="28"/>
      <c r="AB13" s="29"/>
      <c r="AC13" s="191"/>
    </row>
    <row r="14" spans="1:29" x14ac:dyDescent="0.25">
      <c r="A14" s="551" t="s">
        <v>2586</v>
      </c>
      <c r="B14" s="546"/>
      <c r="C14" s="548"/>
      <c r="D14" s="548"/>
      <c r="E14" s="548"/>
      <c r="F14" s="548"/>
      <c r="G14" s="548"/>
      <c r="H14" s="548"/>
      <c r="I14" s="546"/>
      <c r="J14" s="546"/>
      <c r="K14" s="546"/>
      <c r="L14" s="546"/>
      <c r="M14" s="546"/>
      <c r="N14" s="546"/>
      <c r="P14" s="17"/>
      <c r="Q14" s="549"/>
      <c r="R14" s="549"/>
      <c r="S14" s="549"/>
      <c r="T14" s="549"/>
      <c r="U14" s="549"/>
      <c r="V14" s="549"/>
      <c r="W14" s="549"/>
      <c r="X14" s="28"/>
      <c r="Y14" s="28"/>
      <c r="Z14" s="28"/>
      <c r="AA14" s="28"/>
      <c r="AB14" s="5"/>
      <c r="AC14" s="191"/>
    </row>
    <row r="15" spans="1:29" x14ac:dyDescent="0.25">
      <c r="A15" s="479" t="s">
        <v>2587</v>
      </c>
      <c r="B15" s="479" t="s">
        <v>2588</v>
      </c>
      <c r="C15" s="548">
        <v>0</v>
      </c>
      <c r="D15" s="548">
        <v>1252.1500000000001</v>
      </c>
      <c r="E15" s="548">
        <v>0</v>
      </c>
      <c r="F15" s="548">
        <v>0</v>
      </c>
      <c r="G15" s="548">
        <v>0</v>
      </c>
      <c r="H15" s="552" t="s">
        <v>2871</v>
      </c>
      <c r="I15" s="548">
        <v>0</v>
      </c>
      <c r="J15" s="548">
        <v>0</v>
      </c>
      <c r="K15" s="548">
        <v>0</v>
      </c>
      <c r="L15" s="548">
        <v>0</v>
      </c>
      <c r="M15" s="548">
        <v>0</v>
      </c>
      <c r="N15" s="548">
        <v>0</v>
      </c>
      <c r="O15" s="29"/>
      <c r="P15" s="148"/>
      <c r="Q15" s="553"/>
      <c r="R15" s="554"/>
      <c r="S15" s="555"/>
      <c r="T15" s="555"/>
      <c r="U15" s="555"/>
      <c r="V15" s="549"/>
      <c r="W15" s="555"/>
      <c r="X15" s="28"/>
      <c r="Y15" s="28"/>
      <c r="Z15" s="28"/>
      <c r="AA15" s="28"/>
      <c r="AB15" s="5"/>
      <c r="AC15" s="191"/>
    </row>
    <row r="16" spans="1:29" x14ac:dyDescent="0.25">
      <c r="A16" s="479" t="s">
        <v>2589</v>
      </c>
      <c r="B16" s="479" t="s">
        <v>41</v>
      </c>
      <c r="C16" s="548">
        <v>0</v>
      </c>
      <c r="D16" s="548">
        <v>0</v>
      </c>
      <c r="E16" s="548">
        <v>0</v>
      </c>
      <c r="F16" s="548">
        <v>0</v>
      </c>
      <c r="G16" s="548">
        <v>0</v>
      </c>
      <c r="H16" s="552" t="s">
        <v>2871</v>
      </c>
      <c r="I16" s="548">
        <v>0</v>
      </c>
      <c r="J16" s="548">
        <v>0</v>
      </c>
      <c r="K16" s="548">
        <v>0</v>
      </c>
      <c r="L16" s="548">
        <v>0</v>
      </c>
      <c r="M16" s="548">
        <v>0</v>
      </c>
      <c r="N16" s="548">
        <v>0</v>
      </c>
      <c r="O16" s="29"/>
      <c r="P16" s="148"/>
      <c r="Q16" s="553"/>
      <c r="R16" s="554"/>
      <c r="S16" s="555"/>
      <c r="T16" s="555"/>
      <c r="U16" s="555"/>
      <c r="V16" s="549"/>
      <c r="W16" s="555"/>
      <c r="X16" s="28"/>
      <c r="Y16" s="28"/>
      <c r="Z16" s="28"/>
      <c r="AA16" s="28"/>
      <c r="AB16" s="260"/>
      <c r="AC16" s="191"/>
    </row>
    <row r="17" spans="1:29" x14ac:dyDescent="0.25">
      <c r="A17" s="479" t="s">
        <v>2590</v>
      </c>
      <c r="B17" s="479" t="s">
        <v>2591</v>
      </c>
      <c r="C17" s="548">
        <v>0</v>
      </c>
      <c r="D17" s="548">
        <v>0</v>
      </c>
      <c r="E17" s="548">
        <v>0</v>
      </c>
      <c r="F17" s="548">
        <v>0</v>
      </c>
      <c r="G17" s="548">
        <v>0</v>
      </c>
      <c r="H17" s="552" t="s">
        <v>2871</v>
      </c>
      <c r="I17" s="548">
        <v>0</v>
      </c>
      <c r="J17" s="548">
        <v>0</v>
      </c>
      <c r="K17" s="548">
        <v>0</v>
      </c>
      <c r="L17" s="548">
        <v>0</v>
      </c>
      <c r="M17" s="548">
        <v>0</v>
      </c>
      <c r="N17" s="548">
        <v>0</v>
      </c>
      <c r="O17" s="29"/>
      <c r="P17" s="148"/>
      <c r="Q17" s="553"/>
      <c r="R17" s="554"/>
      <c r="S17" s="555"/>
      <c r="T17" s="555"/>
      <c r="U17" s="555"/>
      <c r="V17" s="549"/>
      <c r="W17" s="555"/>
      <c r="X17" s="28"/>
      <c r="Y17" s="28"/>
      <c r="Z17" s="28"/>
      <c r="AA17" s="28"/>
      <c r="AB17" s="260"/>
      <c r="AC17" s="191"/>
    </row>
    <row r="18" spans="1:29" x14ac:dyDescent="0.25">
      <c r="A18" s="479" t="s">
        <v>2592</v>
      </c>
      <c r="B18" s="479" t="s">
        <v>2591</v>
      </c>
      <c r="C18" s="548">
        <v>49343</v>
      </c>
      <c r="D18" s="548">
        <v>63202.2</v>
      </c>
      <c r="E18" s="548">
        <v>0</v>
      </c>
      <c r="F18" s="548">
        <v>0</v>
      </c>
      <c r="G18" s="548">
        <v>0</v>
      </c>
      <c r="H18" s="552" t="s">
        <v>2871</v>
      </c>
      <c r="I18" s="548">
        <v>0</v>
      </c>
      <c r="J18" s="548">
        <v>0</v>
      </c>
      <c r="K18" s="548">
        <v>0</v>
      </c>
      <c r="L18" s="548">
        <v>0</v>
      </c>
      <c r="M18" s="548">
        <v>0</v>
      </c>
      <c r="N18" s="548">
        <v>0</v>
      </c>
      <c r="O18" s="29"/>
      <c r="P18" s="148"/>
      <c r="Q18" s="553"/>
      <c r="R18" s="554"/>
      <c r="S18" s="555"/>
      <c r="T18" s="555"/>
      <c r="U18" s="555"/>
      <c r="V18" s="549"/>
      <c r="W18" s="555"/>
      <c r="X18" s="28"/>
      <c r="Y18" s="28"/>
      <c r="Z18" s="28"/>
      <c r="AA18" s="28"/>
      <c r="AB18" s="260"/>
      <c r="AC18" s="191"/>
    </row>
    <row r="19" spans="1:29" x14ac:dyDescent="0.25">
      <c r="A19" s="479" t="s">
        <v>2593</v>
      </c>
      <c r="B19" s="479" t="s">
        <v>2594</v>
      </c>
      <c r="C19" s="548">
        <v>0</v>
      </c>
      <c r="D19" s="548">
        <v>0</v>
      </c>
      <c r="E19" s="548">
        <v>0</v>
      </c>
      <c r="F19" s="548">
        <v>0</v>
      </c>
      <c r="G19" s="548">
        <v>0</v>
      </c>
      <c r="H19" s="552" t="s">
        <v>2871</v>
      </c>
      <c r="I19" s="548">
        <v>0</v>
      </c>
      <c r="J19" s="548">
        <v>0</v>
      </c>
      <c r="K19" s="548">
        <v>0</v>
      </c>
      <c r="L19" s="548">
        <v>0</v>
      </c>
      <c r="M19" s="548">
        <v>0</v>
      </c>
      <c r="N19" s="548">
        <v>0</v>
      </c>
      <c r="O19" s="29"/>
      <c r="P19" s="148"/>
      <c r="Q19" s="553"/>
      <c r="R19" s="554"/>
      <c r="S19" s="555"/>
      <c r="T19" s="555"/>
      <c r="U19" s="555"/>
      <c r="V19" s="549"/>
      <c r="W19" s="555"/>
      <c r="X19" s="28"/>
      <c r="Y19" s="28"/>
      <c r="Z19" s="28"/>
      <c r="AA19" s="28"/>
      <c r="AB19" s="260"/>
      <c r="AC19" s="191"/>
    </row>
    <row r="20" spans="1:29" x14ac:dyDescent="0.25">
      <c r="A20" s="479" t="s">
        <v>2595</v>
      </c>
      <c r="B20" s="479" t="s">
        <v>2594</v>
      </c>
      <c r="C20" s="548">
        <v>0</v>
      </c>
      <c r="D20" s="548">
        <v>3840.1</v>
      </c>
      <c r="E20" s="548">
        <v>0</v>
      </c>
      <c r="F20" s="548">
        <v>0</v>
      </c>
      <c r="G20" s="548">
        <v>0</v>
      </c>
      <c r="H20" s="552" t="s">
        <v>2871</v>
      </c>
      <c r="I20" s="548">
        <v>0</v>
      </c>
      <c r="J20" s="548">
        <v>0</v>
      </c>
      <c r="K20" s="548">
        <v>0</v>
      </c>
      <c r="L20" s="548">
        <v>0</v>
      </c>
      <c r="M20" s="548">
        <v>0</v>
      </c>
      <c r="N20" s="548">
        <v>0</v>
      </c>
      <c r="O20" s="29"/>
      <c r="P20" s="148"/>
      <c r="Q20" s="553"/>
      <c r="R20" s="554"/>
      <c r="S20" s="555"/>
      <c r="T20" s="555"/>
      <c r="U20" s="555"/>
      <c r="V20" s="549"/>
      <c r="W20" s="555"/>
      <c r="X20" s="28"/>
      <c r="Y20" s="28"/>
      <c r="Z20" s="28"/>
      <c r="AA20" s="28"/>
      <c r="AB20" s="260"/>
      <c r="AC20" s="191"/>
    </row>
    <row r="21" spans="1:29" x14ac:dyDescent="0.25">
      <c r="A21" s="479"/>
      <c r="B21" s="479" t="s">
        <v>2596</v>
      </c>
      <c r="C21" s="556">
        <v>49343</v>
      </c>
      <c r="D21" s="556">
        <v>68294.45</v>
      </c>
      <c r="E21" s="556">
        <v>0</v>
      </c>
      <c r="F21" s="556">
        <v>0</v>
      </c>
      <c r="G21" s="556">
        <v>0</v>
      </c>
      <c r="H21" s="556"/>
      <c r="I21" s="556">
        <v>0</v>
      </c>
      <c r="J21" s="556">
        <v>0</v>
      </c>
      <c r="K21" s="556">
        <v>0</v>
      </c>
      <c r="L21" s="556">
        <v>0</v>
      </c>
      <c r="M21" s="556">
        <v>0</v>
      </c>
      <c r="N21" s="556">
        <v>0</v>
      </c>
      <c r="O21" s="55"/>
      <c r="P21" s="17"/>
      <c r="Q21" s="549"/>
      <c r="R21" s="549"/>
      <c r="S21" s="549"/>
      <c r="T21" s="549"/>
      <c r="U21" s="549"/>
      <c r="V21" s="549"/>
      <c r="W21" s="549"/>
      <c r="X21" s="28"/>
      <c r="Y21" s="28"/>
      <c r="Z21" s="28"/>
      <c r="AA21" s="28"/>
      <c r="AB21" s="260"/>
      <c r="AC21" s="191"/>
    </row>
    <row r="22" spans="1:29" ht="5.25" customHeight="1" x14ac:dyDescent="0.25">
      <c r="A22" s="479"/>
      <c r="B22" s="479"/>
      <c r="C22" s="548"/>
      <c r="D22" s="548"/>
      <c r="E22" s="548"/>
      <c r="F22" s="548"/>
      <c r="G22" s="548"/>
      <c r="H22" s="548"/>
      <c r="I22" s="546"/>
      <c r="J22" s="546"/>
      <c r="K22" s="546"/>
      <c r="L22" s="546"/>
      <c r="M22" s="546"/>
      <c r="N22" s="546"/>
      <c r="P22" s="17"/>
      <c r="Q22" s="549"/>
      <c r="R22" s="549"/>
      <c r="S22" s="549"/>
      <c r="T22" s="549"/>
      <c r="U22" s="549"/>
      <c r="V22" s="549"/>
      <c r="W22" s="549"/>
      <c r="X22" s="28"/>
      <c r="Y22" s="28"/>
      <c r="Z22" s="28"/>
      <c r="AA22" s="28"/>
      <c r="AB22" s="260"/>
      <c r="AC22" s="191"/>
    </row>
    <row r="23" spans="1:29" x14ac:dyDescent="0.25">
      <c r="A23" s="557" t="s">
        <v>2597</v>
      </c>
      <c r="B23" s="479"/>
      <c r="C23" s="548"/>
      <c r="D23" s="548"/>
      <c r="E23" s="548"/>
      <c r="F23" s="548"/>
      <c r="G23" s="548"/>
      <c r="H23" s="548"/>
      <c r="I23" s="546"/>
      <c r="J23" s="546"/>
      <c r="K23" s="546"/>
      <c r="L23" s="546"/>
      <c r="M23" s="546"/>
      <c r="N23" s="546"/>
      <c r="P23" s="17"/>
      <c r="Q23" s="549"/>
      <c r="R23" s="549"/>
      <c r="S23" s="549"/>
      <c r="T23" s="549"/>
      <c r="U23" s="549"/>
      <c r="V23" s="549"/>
      <c r="W23" s="549"/>
      <c r="X23" s="28"/>
      <c r="Y23" s="28"/>
      <c r="Z23" s="28"/>
      <c r="AA23" s="28"/>
      <c r="AB23" s="260"/>
      <c r="AC23" s="191"/>
    </row>
    <row r="24" spans="1:29" x14ac:dyDescent="0.25">
      <c r="A24" s="479" t="s">
        <v>2598</v>
      </c>
      <c r="B24" s="479" t="s">
        <v>2599</v>
      </c>
      <c r="C24" s="548">
        <v>0</v>
      </c>
      <c r="D24" s="548">
        <v>1039.26</v>
      </c>
      <c r="E24" s="548">
        <v>0</v>
      </c>
      <c r="F24" s="548">
        <v>0</v>
      </c>
      <c r="G24" s="548">
        <v>0</v>
      </c>
      <c r="H24" s="552" t="s">
        <v>2871</v>
      </c>
      <c r="I24" s="548">
        <v>0</v>
      </c>
      <c r="J24" s="548">
        <v>0</v>
      </c>
      <c r="K24" s="548">
        <v>0</v>
      </c>
      <c r="L24" s="548">
        <v>0</v>
      </c>
      <c r="M24" s="548">
        <v>0</v>
      </c>
      <c r="N24" s="548">
        <v>0</v>
      </c>
      <c r="O24" s="29"/>
      <c r="P24" s="148"/>
      <c r="Q24" s="553"/>
      <c r="R24" s="554"/>
      <c r="S24" s="555"/>
      <c r="T24" s="555"/>
      <c r="U24" s="555"/>
      <c r="V24" s="549"/>
      <c r="W24" s="555"/>
      <c r="X24" s="28"/>
      <c r="Y24" s="28"/>
      <c r="Z24" s="28"/>
      <c r="AA24" s="28"/>
      <c r="AB24" s="260"/>
      <c r="AC24" s="191"/>
    </row>
    <row r="25" spans="1:29" x14ac:dyDescent="0.25">
      <c r="A25" s="479" t="s">
        <v>2600</v>
      </c>
      <c r="B25" s="479" t="s">
        <v>2601</v>
      </c>
      <c r="C25" s="548">
        <v>370000</v>
      </c>
      <c r="D25" s="548">
        <v>518.38</v>
      </c>
      <c r="E25" s="548">
        <v>0</v>
      </c>
      <c r="F25" s="548">
        <v>961.42</v>
      </c>
      <c r="G25" s="548">
        <v>-961.42</v>
      </c>
      <c r="H25" s="552" t="s">
        <v>2871</v>
      </c>
      <c r="I25" s="548">
        <v>0</v>
      </c>
      <c r="J25" s="548">
        <v>0</v>
      </c>
      <c r="K25" s="548">
        <v>0</v>
      </c>
      <c r="L25" s="548">
        <v>0</v>
      </c>
      <c r="M25" s="548">
        <v>0</v>
      </c>
      <c r="N25" s="548">
        <v>0</v>
      </c>
      <c r="O25" s="29"/>
      <c r="P25" s="148"/>
      <c r="Q25" s="553"/>
      <c r="R25" s="554"/>
      <c r="S25" s="555"/>
      <c r="T25" s="555"/>
      <c r="U25" s="555"/>
      <c r="V25" s="549"/>
      <c r="W25" s="555"/>
      <c r="X25" s="28"/>
      <c r="Y25" s="28"/>
      <c r="Z25" s="28"/>
      <c r="AA25" s="28"/>
      <c r="AB25" s="260"/>
      <c r="AC25" s="191"/>
    </row>
    <row r="26" spans="1:29" x14ac:dyDescent="0.25">
      <c r="A26" s="479" t="s">
        <v>2602</v>
      </c>
      <c r="B26" s="479" t="s">
        <v>2599</v>
      </c>
      <c r="C26" s="548">
        <v>0</v>
      </c>
      <c r="D26" s="548">
        <v>405664.13</v>
      </c>
      <c r="E26" s="548">
        <v>0</v>
      </c>
      <c r="F26" s="548">
        <v>0</v>
      </c>
      <c r="G26" s="548">
        <v>0</v>
      </c>
      <c r="H26" s="552" t="s">
        <v>2871</v>
      </c>
      <c r="I26" s="548">
        <v>0</v>
      </c>
      <c r="J26" s="548">
        <v>0</v>
      </c>
      <c r="K26" s="548">
        <v>0</v>
      </c>
      <c r="L26" s="548">
        <v>0</v>
      </c>
      <c r="M26" s="548">
        <v>0</v>
      </c>
      <c r="N26" s="548">
        <v>0</v>
      </c>
      <c r="O26" s="29"/>
      <c r="P26" s="148"/>
      <c r="Q26" s="553"/>
      <c r="R26" s="554"/>
      <c r="S26" s="555"/>
      <c r="T26" s="555"/>
      <c r="U26" s="555"/>
      <c r="V26" s="549"/>
      <c r="W26" s="555"/>
      <c r="X26" s="28"/>
      <c r="Y26" s="28"/>
      <c r="Z26" s="28"/>
      <c r="AA26" s="28"/>
      <c r="AB26" s="260"/>
      <c r="AC26" s="191"/>
    </row>
    <row r="27" spans="1:29" x14ac:dyDescent="0.25">
      <c r="A27" s="479" t="s">
        <v>2603</v>
      </c>
      <c r="B27" s="479" t="s">
        <v>2604</v>
      </c>
      <c r="C27" s="548">
        <v>18000</v>
      </c>
      <c r="D27" s="548">
        <v>0</v>
      </c>
      <c r="E27" s="548">
        <v>0</v>
      </c>
      <c r="F27" s="548">
        <v>0</v>
      </c>
      <c r="G27" s="548">
        <v>0</v>
      </c>
      <c r="H27" s="552" t="s">
        <v>2871</v>
      </c>
      <c r="I27" s="548">
        <v>0</v>
      </c>
      <c r="J27" s="548">
        <v>0</v>
      </c>
      <c r="K27" s="548">
        <v>0</v>
      </c>
      <c r="L27" s="548">
        <v>0</v>
      </c>
      <c r="M27" s="548">
        <v>0</v>
      </c>
      <c r="N27" s="548">
        <v>0</v>
      </c>
      <c r="O27" s="29"/>
      <c r="P27" s="148"/>
      <c r="Q27" s="553"/>
      <c r="R27" s="554"/>
      <c r="S27" s="555"/>
      <c r="T27" s="555"/>
      <c r="U27" s="555"/>
      <c r="V27" s="549"/>
      <c r="W27" s="555"/>
      <c r="X27" s="28"/>
      <c r="Y27" s="28"/>
      <c r="Z27" s="28"/>
      <c r="AA27" s="28"/>
      <c r="AB27" s="260"/>
      <c r="AC27" s="191"/>
    </row>
    <row r="28" spans="1:29" x14ac:dyDescent="0.25">
      <c r="A28" s="479" t="s">
        <v>2605</v>
      </c>
      <c r="B28" s="479" t="s">
        <v>2606</v>
      </c>
      <c r="C28" s="548">
        <v>0</v>
      </c>
      <c r="D28" s="548">
        <v>20455.28</v>
      </c>
      <c r="E28" s="548">
        <v>0</v>
      </c>
      <c r="F28" s="548">
        <v>0</v>
      </c>
      <c r="G28" s="548">
        <v>0</v>
      </c>
      <c r="H28" s="552" t="s">
        <v>2871</v>
      </c>
      <c r="I28" s="548">
        <v>0</v>
      </c>
      <c r="J28" s="548">
        <v>0</v>
      </c>
      <c r="K28" s="548">
        <v>0</v>
      </c>
      <c r="L28" s="548">
        <v>0</v>
      </c>
      <c r="M28" s="548">
        <v>0</v>
      </c>
      <c r="N28" s="548">
        <v>0</v>
      </c>
      <c r="O28" s="29"/>
      <c r="P28" s="148"/>
      <c r="Q28" s="553"/>
      <c r="R28" s="554"/>
      <c r="S28" s="555"/>
      <c r="T28" s="555"/>
      <c r="U28" s="555"/>
      <c r="V28" s="549"/>
      <c r="W28" s="555"/>
      <c r="X28" s="28"/>
      <c r="Y28" s="28"/>
      <c r="Z28" s="28"/>
      <c r="AA28" s="28"/>
      <c r="AB28" s="260"/>
      <c r="AC28" s="191"/>
    </row>
    <row r="29" spans="1:29" x14ac:dyDescent="0.25">
      <c r="A29" s="479" t="s">
        <v>2607</v>
      </c>
      <c r="B29" s="479" t="s">
        <v>2608</v>
      </c>
      <c r="C29" s="548">
        <v>0</v>
      </c>
      <c r="D29" s="548">
        <v>0</v>
      </c>
      <c r="E29" s="548">
        <v>0</v>
      </c>
      <c r="F29" s="548">
        <v>0</v>
      </c>
      <c r="G29" s="548">
        <v>0</v>
      </c>
      <c r="H29" s="552" t="s">
        <v>2871</v>
      </c>
      <c r="I29" s="548">
        <v>0</v>
      </c>
      <c r="J29" s="548">
        <v>0</v>
      </c>
      <c r="K29" s="548">
        <v>0</v>
      </c>
      <c r="L29" s="548">
        <v>0</v>
      </c>
      <c r="M29" s="548">
        <v>0</v>
      </c>
      <c r="N29" s="548">
        <v>0</v>
      </c>
      <c r="O29" s="29"/>
      <c r="P29" s="148"/>
      <c r="Q29" s="553"/>
      <c r="R29" s="554"/>
      <c r="S29" s="555"/>
      <c r="T29" s="555"/>
      <c r="U29" s="555"/>
      <c r="V29" s="549"/>
      <c r="W29" s="555"/>
      <c r="X29" s="28"/>
      <c r="Y29" s="28"/>
      <c r="Z29" s="28"/>
      <c r="AA29" s="28"/>
      <c r="AB29" s="260"/>
      <c r="AC29" s="191"/>
    </row>
    <row r="30" spans="1:29" x14ac:dyDescent="0.25">
      <c r="A30" s="479" t="s">
        <v>2609</v>
      </c>
      <c r="B30" s="479" t="s">
        <v>2608</v>
      </c>
      <c r="C30" s="548">
        <v>15000</v>
      </c>
      <c r="D30" s="548">
        <v>13898.01</v>
      </c>
      <c r="E30" s="548">
        <v>0</v>
      </c>
      <c r="F30" s="548">
        <v>0</v>
      </c>
      <c r="G30" s="548">
        <v>0</v>
      </c>
      <c r="H30" s="552" t="s">
        <v>2871</v>
      </c>
      <c r="I30" s="548">
        <v>0</v>
      </c>
      <c r="J30" s="548">
        <v>0</v>
      </c>
      <c r="K30" s="548">
        <v>0</v>
      </c>
      <c r="L30" s="548">
        <v>0</v>
      </c>
      <c r="M30" s="548">
        <v>0</v>
      </c>
      <c r="N30" s="548">
        <v>0</v>
      </c>
      <c r="O30" s="29"/>
      <c r="P30" s="148"/>
      <c r="Q30" s="553"/>
      <c r="R30" s="554"/>
      <c r="S30" s="555"/>
      <c r="T30" s="555"/>
      <c r="U30" s="555"/>
      <c r="V30" s="549"/>
      <c r="W30" s="555"/>
      <c r="X30" s="28"/>
      <c r="Y30" s="28"/>
      <c r="Z30" s="28"/>
      <c r="AA30" s="28"/>
      <c r="AB30" s="260"/>
      <c r="AC30" s="191"/>
    </row>
    <row r="31" spans="1:29" x14ac:dyDescent="0.25">
      <c r="A31" s="479" t="s">
        <v>2610</v>
      </c>
      <c r="B31" s="479" t="s">
        <v>2611</v>
      </c>
      <c r="C31" s="548">
        <v>0</v>
      </c>
      <c r="D31" s="548">
        <v>0</v>
      </c>
      <c r="E31" s="548">
        <v>0</v>
      </c>
      <c r="F31" s="548">
        <v>0</v>
      </c>
      <c r="G31" s="548">
        <v>0</v>
      </c>
      <c r="H31" s="552" t="s">
        <v>2871</v>
      </c>
      <c r="I31" s="548">
        <v>0</v>
      </c>
      <c r="J31" s="548">
        <v>0</v>
      </c>
      <c r="K31" s="548">
        <v>0</v>
      </c>
      <c r="L31" s="548">
        <v>0</v>
      </c>
      <c r="M31" s="548">
        <v>0</v>
      </c>
      <c r="N31" s="548">
        <v>0</v>
      </c>
      <c r="O31" s="29"/>
      <c r="P31" s="148"/>
      <c r="Q31" s="553"/>
      <c r="R31" s="554"/>
      <c r="S31" s="555"/>
      <c r="T31" s="555"/>
      <c r="U31" s="555"/>
      <c r="V31" s="549"/>
      <c r="W31" s="555"/>
      <c r="X31" s="28"/>
      <c r="Y31" s="28"/>
      <c r="Z31" s="28"/>
      <c r="AA31" s="28"/>
      <c r="AB31" s="260"/>
      <c r="AC31" s="191"/>
    </row>
    <row r="32" spans="1:29" x14ac:dyDescent="0.25">
      <c r="A32" s="479" t="s">
        <v>2612</v>
      </c>
      <c r="B32" s="479" t="s">
        <v>2611</v>
      </c>
      <c r="C32" s="548">
        <v>16000</v>
      </c>
      <c r="D32" s="548">
        <v>35957.730000000003</v>
      </c>
      <c r="E32" s="548">
        <v>0</v>
      </c>
      <c r="F32" s="548">
        <v>0</v>
      </c>
      <c r="G32" s="548">
        <v>0</v>
      </c>
      <c r="H32" s="552" t="s">
        <v>2871</v>
      </c>
      <c r="I32" s="548">
        <v>0</v>
      </c>
      <c r="J32" s="548">
        <v>0</v>
      </c>
      <c r="K32" s="548">
        <v>0</v>
      </c>
      <c r="L32" s="548">
        <v>0</v>
      </c>
      <c r="M32" s="548">
        <v>0</v>
      </c>
      <c r="N32" s="548">
        <v>0</v>
      </c>
      <c r="O32" s="29"/>
      <c r="P32" s="148"/>
      <c r="Q32" s="553"/>
      <c r="R32" s="554"/>
      <c r="S32" s="555"/>
      <c r="T32" s="555"/>
      <c r="U32" s="555"/>
      <c r="V32" s="549"/>
      <c r="W32" s="555"/>
      <c r="X32" s="28"/>
      <c r="Y32" s="28"/>
      <c r="Z32" s="28"/>
      <c r="AA32" s="28"/>
      <c r="AB32" s="260"/>
      <c r="AC32" s="191"/>
    </row>
    <row r="33" spans="1:29" x14ac:dyDescent="0.25">
      <c r="A33" s="479" t="s">
        <v>2613</v>
      </c>
      <c r="B33" s="479" t="s">
        <v>2614</v>
      </c>
      <c r="C33" s="548">
        <v>58000</v>
      </c>
      <c r="D33" s="548">
        <v>42442.92</v>
      </c>
      <c r="E33" s="548">
        <v>0</v>
      </c>
      <c r="F33" s="548">
        <v>0</v>
      </c>
      <c r="G33" s="548">
        <v>0</v>
      </c>
      <c r="H33" s="552" t="s">
        <v>2871</v>
      </c>
      <c r="I33" s="548">
        <v>0</v>
      </c>
      <c r="J33" s="548">
        <v>0</v>
      </c>
      <c r="K33" s="548">
        <v>0</v>
      </c>
      <c r="L33" s="548">
        <v>0</v>
      </c>
      <c r="M33" s="548">
        <v>0</v>
      </c>
      <c r="N33" s="548">
        <v>0</v>
      </c>
      <c r="O33" s="29"/>
      <c r="P33" s="148"/>
      <c r="Q33" s="553"/>
      <c r="R33" s="554"/>
      <c r="S33" s="555"/>
      <c r="T33" s="555"/>
      <c r="U33" s="555"/>
      <c r="V33" s="549"/>
      <c r="W33" s="555"/>
      <c r="X33" s="28"/>
      <c r="Y33" s="28"/>
      <c r="Z33" s="28"/>
      <c r="AA33" s="28"/>
      <c r="AB33" s="260"/>
      <c r="AC33" s="191"/>
    </row>
    <row r="34" spans="1:29" x14ac:dyDescent="0.25">
      <c r="A34" s="479" t="s">
        <v>2615</v>
      </c>
      <c r="B34" s="479" t="s">
        <v>2616</v>
      </c>
      <c r="C34" s="548">
        <v>5500</v>
      </c>
      <c r="D34" s="548">
        <v>4882.8100000000004</v>
      </c>
      <c r="E34" s="548">
        <v>0</v>
      </c>
      <c r="F34" s="548">
        <v>0</v>
      </c>
      <c r="G34" s="548">
        <v>0</v>
      </c>
      <c r="H34" s="552" t="s">
        <v>2871</v>
      </c>
      <c r="I34" s="548">
        <v>0</v>
      </c>
      <c r="J34" s="548">
        <v>0</v>
      </c>
      <c r="K34" s="548">
        <v>0</v>
      </c>
      <c r="L34" s="548">
        <v>0</v>
      </c>
      <c r="M34" s="548">
        <v>0</v>
      </c>
      <c r="N34" s="548">
        <v>0</v>
      </c>
      <c r="O34" s="29"/>
      <c r="P34" s="148"/>
      <c r="Q34" s="553"/>
      <c r="R34" s="554"/>
      <c r="S34" s="555"/>
      <c r="T34" s="555"/>
      <c r="U34" s="555"/>
      <c r="V34" s="549"/>
      <c r="W34" s="555"/>
      <c r="X34" s="28"/>
      <c r="Y34" s="28"/>
      <c r="Z34" s="28"/>
      <c r="AA34" s="28"/>
      <c r="AB34" s="260"/>
      <c r="AC34" s="191"/>
    </row>
    <row r="35" spans="1:29" x14ac:dyDescent="0.25">
      <c r="A35" s="479" t="s">
        <v>2617</v>
      </c>
      <c r="B35" s="479" t="s">
        <v>2618</v>
      </c>
      <c r="C35" s="548">
        <v>0</v>
      </c>
      <c r="D35" s="548">
        <v>0</v>
      </c>
      <c r="E35" s="548">
        <v>0</v>
      </c>
      <c r="F35" s="548">
        <v>0</v>
      </c>
      <c r="G35" s="548">
        <v>0</v>
      </c>
      <c r="H35" s="552" t="s">
        <v>2871</v>
      </c>
      <c r="I35" s="548">
        <v>0</v>
      </c>
      <c r="J35" s="548">
        <v>0</v>
      </c>
      <c r="K35" s="548">
        <v>0</v>
      </c>
      <c r="L35" s="548">
        <v>0</v>
      </c>
      <c r="M35" s="548">
        <v>0</v>
      </c>
      <c r="N35" s="548">
        <v>0</v>
      </c>
      <c r="O35" s="29"/>
      <c r="P35" s="148"/>
      <c r="Q35" s="553"/>
      <c r="R35" s="554"/>
      <c r="S35" s="555"/>
      <c r="T35" s="555"/>
      <c r="U35" s="555"/>
      <c r="V35" s="549"/>
      <c r="W35" s="555"/>
      <c r="X35" s="28"/>
      <c r="Y35" s="28"/>
      <c r="Z35" s="28"/>
      <c r="AA35" s="28"/>
      <c r="AB35" s="260"/>
      <c r="AC35" s="191"/>
    </row>
    <row r="36" spans="1:29" x14ac:dyDescent="0.25">
      <c r="A36" s="479" t="s">
        <v>2619</v>
      </c>
      <c r="B36" s="479" t="s">
        <v>2620</v>
      </c>
      <c r="C36" s="548">
        <v>6500</v>
      </c>
      <c r="D36" s="548">
        <v>882.51</v>
      </c>
      <c r="E36" s="548">
        <v>0</v>
      </c>
      <c r="F36" s="548">
        <v>0</v>
      </c>
      <c r="G36" s="548">
        <v>0</v>
      </c>
      <c r="H36" s="552" t="s">
        <v>2871</v>
      </c>
      <c r="I36" s="548">
        <v>0</v>
      </c>
      <c r="J36" s="548">
        <v>0</v>
      </c>
      <c r="K36" s="548">
        <v>0</v>
      </c>
      <c r="L36" s="548">
        <v>0</v>
      </c>
      <c r="M36" s="548">
        <v>0</v>
      </c>
      <c r="N36" s="548">
        <v>0</v>
      </c>
      <c r="O36" s="29"/>
      <c r="P36" s="148"/>
      <c r="Q36" s="553"/>
      <c r="R36" s="554"/>
      <c r="S36" s="555"/>
      <c r="T36" s="555"/>
      <c r="U36" s="555"/>
      <c r="V36" s="549"/>
      <c r="W36" s="555"/>
      <c r="X36" s="28"/>
      <c r="Y36" s="28"/>
      <c r="Z36" s="28"/>
      <c r="AA36" s="28"/>
      <c r="AB36" s="260"/>
      <c r="AC36" s="191"/>
    </row>
    <row r="37" spans="1:29" x14ac:dyDescent="0.25">
      <c r="A37" s="479" t="s">
        <v>2621</v>
      </c>
      <c r="B37" s="479" t="s">
        <v>2622</v>
      </c>
      <c r="C37" s="548">
        <v>6500</v>
      </c>
      <c r="D37" s="548">
        <v>8687.0400000000009</v>
      </c>
      <c r="E37" s="548">
        <v>0</v>
      </c>
      <c r="F37" s="548">
        <v>0</v>
      </c>
      <c r="G37" s="548">
        <v>0</v>
      </c>
      <c r="H37" s="552" t="s">
        <v>2871</v>
      </c>
      <c r="I37" s="548">
        <v>0</v>
      </c>
      <c r="J37" s="548">
        <v>0</v>
      </c>
      <c r="K37" s="548">
        <v>0</v>
      </c>
      <c r="L37" s="548">
        <v>0</v>
      </c>
      <c r="M37" s="548">
        <v>0</v>
      </c>
      <c r="N37" s="548">
        <v>0</v>
      </c>
      <c r="O37" s="29"/>
      <c r="P37" s="148"/>
      <c r="Q37" s="553"/>
      <c r="R37" s="554"/>
      <c r="S37" s="555"/>
      <c r="T37" s="555"/>
      <c r="U37" s="555"/>
      <c r="V37" s="549"/>
      <c r="W37" s="555"/>
      <c r="X37" s="28"/>
      <c r="Y37" s="28"/>
      <c r="Z37" s="28"/>
      <c r="AA37" s="28"/>
      <c r="AB37" s="260"/>
      <c r="AC37" s="191"/>
    </row>
    <row r="38" spans="1:29" x14ac:dyDescent="0.25">
      <c r="A38" s="479" t="s">
        <v>2623</v>
      </c>
      <c r="B38" s="479" t="s">
        <v>2624</v>
      </c>
      <c r="C38" s="548">
        <v>0</v>
      </c>
      <c r="D38" s="548">
        <v>51858.98</v>
      </c>
      <c r="E38" s="548">
        <v>0</v>
      </c>
      <c r="F38" s="548">
        <v>0</v>
      </c>
      <c r="G38" s="548">
        <v>0</v>
      </c>
      <c r="H38" s="552" t="s">
        <v>2871</v>
      </c>
      <c r="I38" s="548">
        <v>0</v>
      </c>
      <c r="J38" s="548">
        <v>0</v>
      </c>
      <c r="K38" s="548">
        <v>0</v>
      </c>
      <c r="L38" s="548">
        <v>0</v>
      </c>
      <c r="M38" s="548">
        <v>0</v>
      </c>
      <c r="N38" s="548">
        <v>0</v>
      </c>
      <c r="O38" s="29"/>
      <c r="P38" s="148"/>
      <c r="Q38" s="553"/>
      <c r="R38" s="554"/>
      <c r="S38" s="555"/>
      <c r="T38" s="555"/>
      <c r="U38" s="555"/>
      <c r="V38" s="549"/>
      <c r="W38" s="555"/>
      <c r="X38" s="28"/>
      <c r="Y38" s="28"/>
      <c r="Z38" s="28"/>
      <c r="AA38" s="28"/>
      <c r="AB38" s="260"/>
      <c r="AC38" s="191"/>
    </row>
    <row r="39" spans="1:29" x14ac:dyDescent="0.25">
      <c r="A39" s="479" t="s">
        <v>2625</v>
      </c>
      <c r="B39" s="479" t="s">
        <v>2626</v>
      </c>
      <c r="C39" s="548" t="s">
        <v>2871</v>
      </c>
      <c r="D39" s="548" t="s">
        <v>2871</v>
      </c>
      <c r="E39" s="548" t="s">
        <v>2871</v>
      </c>
      <c r="F39" s="548" t="s">
        <v>2871</v>
      </c>
      <c r="G39" s="548" t="s">
        <v>2871</v>
      </c>
      <c r="H39" s="552" t="s">
        <v>2871</v>
      </c>
      <c r="I39" s="548" t="s">
        <v>2871</v>
      </c>
      <c r="J39" s="548" t="s">
        <v>2871</v>
      </c>
      <c r="K39" s="548" t="s">
        <v>2871</v>
      </c>
      <c r="L39" s="548" t="s">
        <v>2871</v>
      </c>
      <c r="M39" s="548" t="s">
        <v>2871</v>
      </c>
      <c r="N39" s="548" t="s">
        <v>2871</v>
      </c>
      <c r="O39" s="29"/>
      <c r="P39" s="148"/>
      <c r="Q39" s="553"/>
      <c r="R39" s="554"/>
      <c r="S39" s="555"/>
      <c r="T39" s="555"/>
      <c r="U39" s="555"/>
      <c r="V39" s="549"/>
      <c r="W39" s="555"/>
      <c r="X39" s="28"/>
      <c r="Y39" s="28"/>
      <c r="Z39" s="28"/>
      <c r="AA39" s="28"/>
      <c r="AB39" s="260"/>
      <c r="AC39" s="191"/>
    </row>
    <row r="40" spans="1:29" x14ac:dyDescent="0.25">
      <c r="A40" s="479" t="s">
        <v>2627</v>
      </c>
      <c r="B40" s="479" t="s">
        <v>2628</v>
      </c>
      <c r="C40" s="548" t="s">
        <v>2871</v>
      </c>
      <c r="D40" s="548" t="s">
        <v>2871</v>
      </c>
      <c r="E40" s="548" t="s">
        <v>2871</v>
      </c>
      <c r="F40" s="548" t="s">
        <v>2871</v>
      </c>
      <c r="G40" s="548" t="s">
        <v>2871</v>
      </c>
      <c r="H40" s="552" t="s">
        <v>2871</v>
      </c>
      <c r="I40" s="548" t="s">
        <v>2871</v>
      </c>
      <c r="J40" s="548" t="s">
        <v>2871</v>
      </c>
      <c r="K40" s="548" t="s">
        <v>2871</v>
      </c>
      <c r="L40" s="548" t="s">
        <v>2871</v>
      </c>
      <c r="M40" s="548" t="s">
        <v>2871</v>
      </c>
      <c r="N40" s="548" t="s">
        <v>2871</v>
      </c>
      <c r="O40" s="29"/>
      <c r="P40" s="148"/>
      <c r="Q40" s="553"/>
      <c r="R40" s="554"/>
      <c r="S40" s="555"/>
      <c r="T40" s="555"/>
      <c r="U40" s="555"/>
      <c r="V40" s="549"/>
      <c r="W40" s="555"/>
      <c r="X40" s="28"/>
      <c r="Y40" s="28"/>
      <c r="Z40" s="28"/>
      <c r="AA40" s="28"/>
      <c r="AB40" s="260"/>
      <c r="AC40" s="191"/>
    </row>
    <row r="41" spans="1:29" x14ac:dyDescent="0.25">
      <c r="A41" s="479" t="s">
        <v>2629</v>
      </c>
      <c r="B41" s="479" t="s">
        <v>2630</v>
      </c>
      <c r="C41" s="548" t="s">
        <v>2871</v>
      </c>
      <c r="D41" s="548" t="s">
        <v>2871</v>
      </c>
      <c r="E41" s="548" t="s">
        <v>2871</v>
      </c>
      <c r="F41" s="548" t="s">
        <v>2871</v>
      </c>
      <c r="G41" s="548" t="s">
        <v>2871</v>
      </c>
      <c r="H41" s="552" t="s">
        <v>2871</v>
      </c>
      <c r="I41" s="548" t="s">
        <v>2871</v>
      </c>
      <c r="J41" s="548" t="s">
        <v>2871</v>
      </c>
      <c r="K41" s="548" t="s">
        <v>2871</v>
      </c>
      <c r="L41" s="548" t="s">
        <v>2871</v>
      </c>
      <c r="M41" s="548" t="s">
        <v>2871</v>
      </c>
      <c r="N41" s="548" t="s">
        <v>2871</v>
      </c>
      <c r="O41" s="29"/>
      <c r="P41" s="148"/>
      <c r="Q41" s="553"/>
      <c r="R41" s="554"/>
      <c r="S41" s="555"/>
      <c r="T41" s="555"/>
      <c r="U41" s="555"/>
      <c r="V41" s="549"/>
      <c r="W41" s="555"/>
      <c r="X41" s="28"/>
      <c r="Y41" s="28"/>
      <c r="Z41" s="28"/>
      <c r="AA41" s="28"/>
      <c r="AB41" s="260"/>
      <c r="AC41" s="191"/>
    </row>
    <row r="42" spans="1:29" x14ac:dyDescent="0.25">
      <c r="A42" s="558" t="s">
        <v>2631</v>
      </c>
      <c r="B42" s="558" t="s">
        <v>2632</v>
      </c>
      <c r="C42" s="548" t="s">
        <v>2871</v>
      </c>
      <c r="D42" s="548" t="s">
        <v>2871</v>
      </c>
      <c r="E42" s="548" t="s">
        <v>2871</v>
      </c>
      <c r="F42" s="548" t="s">
        <v>2871</v>
      </c>
      <c r="G42" s="548" t="s">
        <v>2871</v>
      </c>
      <c r="H42" s="552" t="s">
        <v>2871</v>
      </c>
      <c r="I42" s="548" t="s">
        <v>2871</v>
      </c>
      <c r="J42" s="548" t="s">
        <v>2871</v>
      </c>
      <c r="K42" s="548" t="s">
        <v>2871</v>
      </c>
      <c r="L42" s="548" t="s">
        <v>2871</v>
      </c>
      <c r="M42" s="548" t="s">
        <v>2871</v>
      </c>
      <c r="N42" s="548" t="s">
        <v>2871</v>
      </c>
      <c r="O42" s="29"/>
      <c r="P42" s="148"/>
      <c r="Q42" s="553"/>
      <c r="R42" s="554"/>
      <c r="S42" s="555"/>
      <c r="T42" s="555"/>
      <c r="U42" s="555"/>
      <c r="V42" s="549"/>
      <c r="W42" s="555"/>
      <c r="X42" s="28"/>
      <c r="Y42" s="28"/>
      <c r="Z42" s="28"/>
      <c r="AA42" s="28"/>
      <c r="AB42" s="260"/>
      <c r="AC42" s="191"/>
    </row>
    <row r="43" spans="1:29" x14ac:dyDescent="0.25">
      <c r="A43" s="479" t="s">
        <v>2633</v>
      </c>
      <c r="B43" s="479" t="s">
        <v>2634</v>
      </c>
      <c r="C43" s="548">
        <v>4900</v>
      </c>
      <c r="D43" s="548">
        <v>4852.4399999999996</v>
      </c>
      <c r="E43" s="548">
        <v>0</v>
      </c>
      <c r="F43" s="548">
        <v>0</v>
      </c>
      <c r="G43" s="548">
        <v>0</v>
      </c>
      <c r="H43" s="552" t="s">
        <v>2871</v>
      </c>
      <c r="I43" s="548">
        <v>0</v>
      </c>
      <c r="J43" s="548">
        <v>0</v>
      </c>
      <c r="K43" s="548">
        <v>0</v>
      </c>
      <c r="L43" s="548">
        <v>0</v>
      </c>
      <c r="M43" s="548">
        <v>0</v>
      </c>
      <c r="N43" s="548">
        <v>0</v>
      </c>
      <c r="O43" s="29"/>
      <c r="P43" s="148"/>
      <c r="Q43" s="553"/>
      <c r="R43" s="554"/>
      <c r="S43" s="555"/>
      <c r="T43" s="555"/>
      <c r="U43" s="555"/>
      <c r="V43" s="549"/>
      <c r="W43" s="555"/>
      <c r="X43" s="28"/>
      <c r="Y43" s="28"/>
      <c r="Z43" s="28"/>
      <c r="AA43" s="28"/>
      <c r="AB43" s="260"/>
      <c r="AC43" s="191"/>
    </row>
    <row r="44" spans="1:29" x14ac:dyDescent="0.25">
      <c r="A44" s="479"/>
      <c r="B44" s="479" t="s">
        <v>2635</v>
      </c>
      <c r="C44" s="556">
        <v>500400</v>
      </c>
      <c r="D44" s="556">
        <v>591139.49</v>
      </c>
      <c r="E44" s="556">
        <v>0</v>
      </c>
      <c r="F44" s="556">
        <v>961.42</v>
      </c>
      <c r="G44" s="556">
        <v>-961.42</v>
      </c>
      <c r="H44" s="556"/>
      <c r="I44" s="556">
        <v>0</v>
      </c>
      <c r="J44" s="556">
        <v>0</v>
      </c>
      <c r="K44" s="556">
        <v>0</v>
      </c>
      <c r="L44" s="556">
        <v>0</v>
      </c>
      <c r="M44" s="556">
        <v>0</v>
      </c>
      <c r="N44" s="556">
        <v>0</v>
      </c>
      <c r="O44" s="55"/>
      <c r="P44" s="17"/>
      <c r="Q44" s="549"/>
      <c r="R44" s="549"/>
      <c r="S44" s="549"/>
      <c r="T44" s="549"/>
      <c r="U44" s="549"/>
      <c r="V44" s="549"/>
      <c r="W44" s="549"/>
      <c r="X44" s="28"/>
      <c r="Y44" s="28"/>
      <c r="Z44" s="28"/>
      <c r="AA44" s="28"/>
      <c r="AB44" s="260"/>
      <c r="AC44" s="191"/>
    </row>
    <row r="45" spans="1:29" ht="6.75" customHeight="1" x14ac:dyDescent="0.25">
      <c r="A45" s="479"/>
      <c r="B45" s="479"/>
      <c r="C45" s="548"/>
      <c r="D45" s="548"/>
      <c r="E45" s="548"/>
      <c r="F45" s="548"/>
      <c r="G45" s="548"/>
      <c r="H45" s="548"/>
      <c r="I45" s="546"/>
      <c r="J45" s="546"/>
      <c r="K45" s="546"/>
      <c r="L45" s="546"/>
      <c r="M45" s="546"/>
      <c r="N45" s="546"/>
      <c r="P45" s="17"/>
      <c r="Q45" s="549"/>
      <c r="R45" s="549"/>
      <c r="S45" s="549"/>
      <c r="T45" s="549"/>
      <c r="U45" s="549"/>
      <c r="V45" s="549"/>
      <c r="W45" s="549"/>
      <c r="X45" s="28"/>
      <c r="Y45" s="28"/>
      <c r="Z45" s="28"/>
      <c r="AA45" s="28"/>
      <c r="AB45" s="260"/>
      <c r="AC45" s="191"/>
    </row>
    <row r="46" spans="1:29" x14ac:dyDescent="0.25">
      <c r="A46" s="557" t="s">
        <v>2636</v>
      </c>
      <c r="B46" s="479"/>
      <c r="C46" s="548"/>
      <c r="D46" s="548"/>
      <c r="E46" s="548"/>
      <c r="F46" s="548"/>
      <c r="G46" s="548"/>
      <c r="H46" s="548"/>
      <c r="I46" s="546"/>
      <c r="J46" s="546"/>
      <c r="K46" s="546"/>
      <c r="L46" s="546"/>
      <c r="M46" s="546"/>
      <c r="N46" s="546"/>
      <c r="P46" s="17"/>
      <c r="Q46" s="549"/>
      <c r="R46" s="549"/>
      <c r="S46" s="549"/>
      <c r="T46" s="549"/>
      <c r="U46" s="549"/>
      <c r="V46" s="549"/>
      <c r="W46" s="549"/>
      <c r="X46" s="28"/>
      <c r="Y46" s="28"/>
      <c r="Z46" s="28"/>
      <c r="AA46" s="28"/>
      <c r="AB46" s="260"/>
      <c r="AC46" s="191"/>
    </row>
    <row r="47" spans="1:29" x14ac:dyDescent="0.25">
      <c r="A47" s="479" t="s">
        <v>2637</v>
      </c>
      <c r="B47" s="479" t="s">
        <v>2638</v>
      </c>
      <c r="C47" s="548">
        <v>0</v>
      </c>
      <c r="D47" s="548">
        <v>367.83</v>
      </c>
      <c r="E47" s="548">
        <v>0</v>
      </c>
      <c r="F47" s="548">
        <v>16059.71</v>
      </c>
      <c r="G47" s="548">
        <v>-16059.71</v>
      </c>
      <c r="H47" s="552"/>
      <c r="I47" s="548">
        <v>0</v>
      </c>
      <c r="J47" s="548">
        <v>0</v>
      </c>
      <c r="K47" s="548">
        <v>0</v>
      </c>
      <c r="L47" s="548">
        <v>0</v>
      </c>
      <c r="M47" s="548">
        <v>0</v>
      </c>
      <c r="N47" s="548">
        <v>0</v>
      </c>
      <c r="O47" s="29"/>
      <c r="P47" s="148"/>
      <c r="Q47" s="553"/>
      <c r="R47" s="554"/>
      <c r="S47" s="555"/>
      <c r="T47" s="555"/>
      <c r="U47" s="555"/>
      <c r="V47" s="549"/>
      <c r="W47" s="555"/>
      <c r="X47" s="28"/>
      <c r="Y47" s="28"/>
      <c r="Z47" s="28"/>
      <c r="AA47" s="28"/>
      <c r="AB47" s="260"/>
      <c r="AC47" s="191"/>
    </row>
    <row r="48" spans="1:29" x14ac:dyDescent="0.25">
      <c r="A48" s="479" t="s">
        <v>2639</v>
      </c>
      <c r="B48" s="479" t="s">
        <v>2638</v>
      </c>
      <c r="C48" s="548">
        <v>113520</v>
      </c>
      <c r="D48" s="548">
        <v>213782.22</v>
      </c>
      <c r="E48" s="548">
        <v>0</v>
      </c>
      <c r="F48" s="548">
        <v>0</v>
      </c>
      <c r="G48" s="548">
        <v>0</v>
      </c>
      <c r="H48" s="552"/>
      <c r="I48" s="548">
        <v>0</v>
      </c>
      <c r="J48" s="548">
        <v>0</v>
      </c>
      <c r="K48" s="548">
        <v>0</v>
      </c>
      <c r="L48" s="548">
        <v>0</v>
      </c>
      <c r="M48" s="548">
        <v>0</v>
      </c>
      <c r="N48" s="548">
        <v>0</v>
      </c>
      <c r="O48" s="29"/>
      <c r="P48" s="148"/>
      <c r="Q48" s="553"/>
      <c r="R48" s="554"/>
      <c r="S48" s="555"/>
      <c r="T48" s="555"/>
      <c r="U48" s="555"/>
      <c r="V48" s="549"/>
      <c r="W48" s="555"/>
      <c r="X48" s="28"/>
      <c r="Y48" s="28"/>
      <c r="Z48" s="28"/>
      <c r="AA48" s="28"/>
      <c r="AB48" s="260"/>
      <c r="AC48" s="191"/>
    </row>
    <row r="49" spans="1:29" x14ac:dyDescent="0.25">
      <c r="A49" s="479" t="s">
        <v>2640</v>
      </c>
      <c r="B49" s="479" t="s">
        <v>80</v>
      </c>
      <c r="C49" s="548">
        <v>0</v>
      </c>
      <c r="D49" s="548">
        <v>0</v>
      </c>
      <c r="E49" s="548">
        <v>0</v>
      </c>
      <c r="F49" s="548">
        <v>0</v>
      </c>
      <c r="G49" s="548">
        <v>0</v>
      </c>
      <c r="H49" s="552"/>
      <c r="I49" s="548">
        <v>0</v>
      </c>
      <c r="J49" s="548">
        <v>0</v>
      </c>
      <c r="K49" s="548">
        <v>0</v>
      </c>
      <c r="L49" s="548">
        <v>0</v>
      </c>
      <c r="M49" s="548">
        <v>0</v>
      </c>
      <c r="N49" s="548">
        <v>0</v>
      </c>
      <c r="O49" s="29"/>
      <c r="P49" s="148"/>
      <c r="Q49" s="553"/>
      <c r="R49" s="554"/>
      <c r="S49" s="555"/>
      <c r="T49" s="555"/>
      <c r="U49" s="555"/>
      <c r="V49" s="549"/>
      <c r="W49" s="555"/>
      <c r="X49" s="28"/>
      <c r="Y49" s="28"/>
      <c r="Z49" s="28"/>
      <c r="AA49" s="28"/>
      <c r="AB49" s="260"/>
      <c r="AC49" s="191"/>
    </row>
    <row r="50" spans="1:29" x14ac:dyDescent="0.25">
      <c r="A50" s="479" t="s">
        <v>2641</v>
      </c>
      <c r="B50" s="479" t="s">
        <v>82</v>
      </c>
      <c r="C50" s="548">
        <v>0</v>
      </c>
      <c r="D50" s="548">
        <v>0</v>
      </c>
      <c r="E50" s="548">
        <v>0</v>
      </c>
      <c r="F50" s="548">
        <v>0</v>
      </c>
      <c r="G50" s="548">
        <v>0</v>
      </c>
      <c r="H50" s="552"/>
      <c r="I50" s="548">
        <v>0</v>
      </c>
      <c r="J50" s="548">
        <v>0</v>
      </c>
      <c r="K50" s="548">
        <v>0</v>
      </c>
      <c r="L50" s="548">
        <v>0</v>
      </c>
      <c r="M50" s="548">
        <v>0</v>
      </c>
      <c r="N50" s="548">
        <v>0</v>
      </c>
      <c r="O50" s="29"/>
      <c r="P50" s="148"/>
      <c r="Q50" s="553"/>
      <c r="R50" s="554"/>
      <c r="S50" s="555"/>
      <c r="T50" s="555"/>
      <c r="U50" s="555"/>
      <c r="V50" s="549"/>
      <c r="W50" s="555"/>
      <c r="X50" s="28"/>
      <c r="Y50" s="28"/>
      <c r="Z50" s="28"/>
      <c r="AA50" s="28"/>
      <c r="AB50" s="260"/>
      <c r="AC50" s="191"/>
    </row>
    <row r="51" spans="1:29" x14ac:dyDescent="0.25">
      <c r="A51" s="479"/>
      <c r="B51" s="479"/>
      <c r="C51" s="556">
        <v>113520</v>
      </c>
      <c r="D51" s="556">
        <v>214150.05</v>
      </c>
      <c r="E51" s="556">
        <v>0</v>
      </c>
      <c r="F51" s="556">
        <v>16059.71</v>
      </c>
      <c r="G51" s="556">
        <v>-16059.71</v>
      </c>
      <c r="H51" s="556"/>
      <c r="I51" s="556">
        <v>0</v>
      </c>
      <c r="J51" s="556">
        <v>0</v>
      </c>
      <c r="K51" s="556">
        <v>0</v>
      </c>
      <c r="L51" s="556">
        <v>0</v>
      </c>
      <c r="M51" s="556">
        <v>0</v>
      </c>
      <c r="N51" s="556">
        <v>0</v>
      </c>
      <c r="O51" s="55"/>
      <c r="P51" s="17"/>
      <c r="Q51" s="549"/>
      <c r="R51" s="549"/>
      <c r="S51" s="549"/>
      <c r="T51" s="549"/>
      <c r="U51" s="549"/>
      <c r="V51" s="549"/>
      <c r="W51" s="549"/>
      <c r="X51" s="28"/>
      <c r="Y51" s="28"/>
      <c r="Z51" s="28"/>
      <c r="AA51" s="28"/>
      <c r="AB51" s="260"/>
      <c r="AC51" s="191"/>
    </row>
    <row r="52" spans="1:29" ht="4.5" customHeight="1" x14ac:dyDescent="0.25">
      <c r="A52" s="479"/>
      <c r="B52" s="479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P52" s="17"/>
      <c r="Q52" s="549"/>
      <c r="R52" s="549"/>
      <c r="S52" s="549"/>
      <c r="T52" s="549"/>
      <c r="U52" s="549"/>
      <c r="V52" s="549"/>
      <c r="W52" s="549"/>
      <c r="X52" s="28"/>
      <c r="Y52" s="28"/>
      <c r="Z52" s="28"/>
      <c r="AA52" s="28"/>
      <c r="AB52" s="260"/>
      <c r="AC52" s="191"/>
    </row>
    <row r="53" spans="1:29" x14ac:dyDescent="0.25">
      <c r="A53" s="559" t="s">
        <v>2642</v>
      </c>
      <c r="B53" s="559"/>
      <c r="C53" s="548"/>
      <c r="D53" s="548"/>
      <c r="E53" s="548"/>
      <c r="F53" s="548"/>
      <c r="G53" s="548"/>
      <c r="H53" s="548"/>
      <c r="I53" s="548"/>
      <c r="J53" s="560"/>
      <c r="K53" s="546"/>
      <c r="L53" s="546"/>
      <c r="M53" s="546"/>
      <c r="N53" s="546"/>
      <c r="P53" s="17"/>
      <c r="Q53" s="549"/>
      <c r="R53" s="549"/>
      <c r="S53" s="549"/>
      <c r="T53" s="549"/>
      <c r="U53" s="549"/>
      <c r="V53" s="549"/>
      <c r="W53" s="549"/>
      <c r="X53" s="28"/>
      <c r="Y53" s="28"/>
      <c r="Z53" s="28"/>
      <c r="AA53" s="28"/>
      <c r="AB53" s="260"/>
      <c r="AC53" s="191"/>
    </row>
    <row r="54" spans="1:29" x14ac:dyDescent="0.25">
      <c r="A54" s="479" t="s">
        <v>2643</v>
      </c>
      <c r="B54" s="479" t="s">
        <v>2644</v>
      </c>
      <c r="C54" s="548">
        <v>6190</v>
      </c>
      <c r="D54" s="548">
        <v>4047.33</v>
      </c>
      <c r="E54" s="548">
        <v>0</v>
      </c>
      <c r="F54" s="548">
        <v>0</v>
      </c>
      <c r="G54" s="548">
        <v>0</v>
      </c>
      <c r="H54" s="552" t="s">
        <v>2871</v>
      </c>
      <c r="I54" s="548">
        <v>0</v>
      </c>
      <c r="J54" s="548">
        <v>0</v>
      </c>
      <c r="K54" s="548">
        <v>0</v>
      </c>
      <c r="L54" s="548">
        <v>0</v>
      </c>
      <c r="M54" s="548">
        <v>0</v>
      </c>
      <c r="N54" s="548">
        <v>0</v>
      </c>
      <c r="O54" s="29"/>
      <c r="P54" s="148"/>
      <c r="Q54" s="553"/>
      <c r="R54" s="554"/>
      <c r="S54" s="555"/>
      <c r="T54" s="555"/>
      <c r="U54" s="555"/>
      <c r="V54" s="549"/>
      <c r="W54" s="555"/>
      <c r="X54" s="28"/>
      <c r="Y54" s="28"/>
      <c r="Z54" s="28"/>
      <c r="AA54" s="28"/>
      <c r="AB54" s="260"/>
      <c r="AC54" s="191"/>
    </row>
    <row r="55" spans="1:29" x14ac:dyDescent="0.25">
      <c r="A55" s="479" t="s">
        <v>2645</v>
      </c>
      <c r="B55" s="479" t="s">
        <v>2646</v>
      </c>
      <c r="C55" s="548">
        <v>4130</v>
      </c>
      <c r="D55" s="548">
        <v>4344.58</v>
      </c>
      <c r="E55" s="548">
        <v>0</v>
      </c>
      <c r="F55" s="548">
        <v>0</v>
      </c>
      <c r="G55" s="548">
        <v>0</v>
      </c>
      <c r="H55" s="552" t="s">
        <v>2871</v>
      </c>
      <c r="I55" s="548">
        <v>0</v>
      </c>
      <c r="J55" s="548">
        <v>0</v>
      </c>
      <c r="K55" s="548">
        <v>0</v>
      </c>
      <c r="L55" s="548">
        <v>0</v>
      </c>
      <c r="M55" s="548">
        <v>0</v>
      </c>
      <c r="N55" s="548">
        <v>0</v>
      </c>
      <c r="O55" s="29"/>
      <c r="P55" s="148"/>
      <c r="Q55" s="553"/>
      <c r="R55" s="554"/>
      <c r="S55" s="555"/>
      <c r="T55" s="555"/>
      <c r="U55" s="555"/>
      <c r="V55" s="549"/>
      <c r="W55" s="555"/>
      <c r="X55" s="28"/>
      <c r="Y55" s="28"/>
      <c r="Z55" s="28"/>
      <c r="AA55" s="28"/>
      <c r="AB55" s="260"/>
      <c r="AC55" s="191"/>
    </row>
    <row r="56" spans="1:29" x14ac:dyDescent="0.25">
      <c r="A56" s="479" t="s">
        <v>2647</v>
      </c>
      <c r="B56" s="479" t="s">
        <v>2648</v>
      </c>
      <c r="C56" s="548">
        <v>2070</v>
      </c>
      <c r="D56" s="548">
        <v>0</v>
      </c>
      <c r="E56" s="548">
        <v>0</v>
      </c>
      <c r="F56" s="548">
        <v>0</v>
      </c>
      <c r="G56" s="548">
        <v>0</v>
      </c>
      <c r="H56" s="552" t="s">
        <v>2871</v>
      </c>
      <c r="I56" s="548">
        <v>0</v>
      </c>
      <c r="J56" s="548">
        <v>0</v>
      </c>
      <c r="K56" s="548">
        <v>0</v>
      </c>
      <c r="L56" s="548">
        <v>0</v>
      </c>
      <c r="M56" s="548">
        <v>0</v>
      </c>
      <c r="N56" s="548">
        <v>0</v>
      </c>
      <c r="O56" s="29"/>
      <c r="P56" s="148"/>
      <c r="Q56" s="553"/>
      <c r="R56" s="554"/>
      <c r="S56" s="555"/>
      <c r="T56" s="555"/>
      <c r="U56" s="555"/>
      <c r="V56" s="549"/>
      <c r="W56" s="555"/>
      <c r="X56" s="28"/>
      <c r="Y56" s="28"/>
      <c r="Z56" s="28"/>
      <c r="AA56" s="28"/>
      <c r="AB56" s="260"/>
      <c r="AC56" s="191"/>
    </row>
    <row r="57" spans="1:29" x14ac:dyDescent="0.25">
      <c r="A57" s="479" t="s">
        <v>2649</v>
      </c>
      <c r="B57" s="479" t="s">
        <v>2650</v>
      </c>
      <c r="C57" s="548">
        <v>0</v>
      </c>
      <c r="D57" s="548">
        <v>3070.79</v>
      </c>
      <c r="E57" s="548">
        <v>0</v>
      </c>
      <c r="F57" s="548">
        <v>0</v>
      </c>
      <c r="G57" s="548">
        <v>0</v>
      </c>
      <c r="H57" s="552" t="s">
        <v>2871</v>
      </c>
      <c r="I57" s="548">
        <v>0</v>
      </c>
      <c r="J57" s="548">
        <v>0</v>
      </c>
      <c r="K57" s="548">
        <v>0</v>
      </c>
      <c r="L57" s="548">
        <v>0</v>
      </c>
      <c r="M57" s="548">
        <v>0</v>
      </c>
      <c r="N57" s="548">
        <v>0</v>
      </c>
      <c r="O57" s="29"/>
      <c r="P57" s="148"/>
      <c r="Q57" s="553"/>
      <c r="R57" s="554"/>
      <c r="S57" s="555"/>
      <c r="T57" s="555"/>
      <c r="U57" s="555"/>
      <c r="V57" s="549"/>
      <c r="W57" s="555"/>
      <c r="X57" s="28"/>
      <c r="Y57" s="28"/>
      <c r="Z57" s="28"/>
      <c r="AA57" s="28"/>
      <c r="AB57" s="260"/>
      <c r="AC57" s="191"/>
    </row>
    <row r="58" spans="1:29" x14ac:dyDescent="0.25">
      <c r="A58" s="479" t="s">
        <v>2651</v>
      </c>
      <c r="B58" s="479" t="s">
        <v>2652</v>
      </c>
      <c r="C58" s="548">
        <v>1550</v>
      </c>
      <c r="D58" s="548">
        <v>1264.74</v>
      </c>
      <c r="E58" s="548">
        <v>0</v>
      </c>
      <c r="F58" s="548">
        <v>0</v>
      </c>
      <c r="G58" s="548">
        <v>0</v>
      </c>
      <c r="H58" s="552" t="s">
        <v>2871</v>
      </c>
      <c r="I58" s="548">
        <v>0</v>
      </c>
      <c r="J58" s="548">
        <v>0</v>
      </c>
      <c r="K58" s="548">
        <v>0</v>
      </c>
      <c r="L58" s="548">
        <v>0</v>
      </c>
      <c r="M58" s="548">
        <v>0</v>
      </c>
      <c r="N58" s="548">
        <v>0</v>
      </c>
      <c r="O58" s="29"/>
      <c r="P58" s="148"/>
      <c r="Q58" s="553"/>
      <c r="R58" s="554"/>
      <c r="S58" s="555"/>
      <c r="T58" s="555"/>
      <c r="U58" s="555"/>
      <c r="V58" s="549"/>
      <c r="W58" s="555"/>
      <c r="X58" s="28"/>
      <c r="Y58" s="28"/>
      <c r="Z58" s="28"/>
      <c r="AA58" s="28"/>
      <c r="AB58" s="260"/>
      <c r="AC58" s="191"/>
    </row>
    <row r="59" spans="1:29" x14ac:dyDescent="0.25">
      <c r="A59" s="479" t="s">
        <v>2653</v>
      </c>
      <c r="B59" s="479" t="s">
        <v>2654</v>
      </c>
      <c r="C59" s="548">
        <v>1550</v>
      </c>
      <c r="D59" s="548">
        <v>0</v>
      </c>
      <c r="E59" s="548">
        <v>0</v>
      </c>
      <c r="F59" s="548">
        <v>0</v>
      </c>
      <c r="G59" s="548">
        <v>0</v>
      </c>
      <c r="H59" s="552" t="s">
        <v>2871</v>
      </c>
      <c r="I59" s="548">
        <v>0</v>
      </c>
      <c r="J59" s="548">
        <v>0</v>
      </c>
      <c r="K59" s="548">
        <v>0</v>
      </c>
      <c r="L59" s="548">
        <v>0</v>
      </c>
      <c r="M59" s="548">
        <v>0</v>
      </c>
      <c r="N59" s="548">
        <v>0</v>
      </c>
      <c r="O59" s="29"/>
      <c r="P59" s="148"/>
      <c r="Q59" s="553"/>
      <c r="R59" s="554"/>
      <c r="S59" s="555"/>
      <c r="T59" s="555"/>
      <c r="U59" s="555"/>
      <c r="V59" s="549"/>
      <c r="W59" s="555"/>
      <c r="X59" s="28"/>
      <c r="Y59" s="28"/>
      <c r="Z59" s="28"/>
      <c r="AA59" s="28"/>
      <c r="AB59" s="260"/>
      <c r="AC59" s="191"/>
    </row>
    <row r="60" spans="1:29" x14ac:dyDescent="0.25">
      <c r="A60" s="479" t="s">
        <v>2655</v>
      </c>
      <c r="B60" s="479" t="s">
        <v>2656</v>
      </c>
      <c r="C60" s="548">
        <v>0</v>
      </c>
      <c r="D60" s="548">
        <v>1831.69</v>
      </c>
      <c r="E60" s="548">
        <v>0</v>
      </c>
      <c r="F60" s="548">
        <v>0</v>
      </c>
      <c r="G60" s="548">
        <v>0</v>
      </c>
      <c r="H60" s="552" t="s">
        <v>2871</v>
      </c>
      <c r="I60" s="548">
        <v>0</v>
      </c>
      <c r="J60" s="548">
        <v>0</v>
      </c>
      <c r="K60" s="548">
        <v>0</v>
      </c>
      <c r="L60" s="548">
        <v>0</v>
      </c>
      <c r="M60" s="548">
        <v>0</v>
      </c>
      <c r="N60" s="548">
        <v>0</v>
      </c>
      <c r="O60" s="29"/>
      <c r="P60" s="148"/>
      <c r="Q60" s="553"/>
      <c r="R60" s="554"/>
      <c r="S60" s="555"/>
      <c r="T60" s="555"/>
      <c r="U60" s="555"/>
      <c r="V60" s="549"/>
      <c r="W60" s="555"/>
      <c r="X60" s="28"/>
      <c r="Y60" s="28"/>
      <c r="Z60" s="28"/>
      <c r="AA60" s="28"/>
      <c r="AB60" s="260"/>
      <c r="AC60" s="191"/>
    </row>
    <row r="61" spans="1:29" x14ac:dyDescent="0.25">
      <c r="A61" s="479" t="s">
        <v>2657</v>
      </c>
      <c r="B61" s="479" t="s">
        <v>2599</v>
      </c>
      <c r="C61" s="548">
        <v>0</v>
      </c>
      <c r="D61" s="548">
        <v>728.03</v>
      </c>
      <c r="E61" s="548">
        <v>0</v>
      </c>
      <c r="F61" s="548">
        <v>0</v>
      </c>
      <c r="G61" s="548">
        <v>0</v>
      </c>
      <c r="H61" s="552" t="s">
        <v>2871</v>
      </c>
      <c r="I61" s="548">
        <v>0</v>
      </c>
      <c r="J61" s="548">
        <v>0</v>
      </c>
      <c r="K61" s="548">
        <v>0</v>
      </c>
      <c r="L61" s="548">
        <v>0</v>
      </c>
      <c r="M61" s="548">
        <v>0</v>
      </c>
      <c r="N61" s="548">
        <v>0</v>
      </c>
      <c r="O61" s="29"/>
      <c r="P61" s="148"/>
      <c r="Q61" s="553"/>
      <c r="R61" s="554"/>
      <c r="S61" s="555"/>
      <c r="T61" s="555"/>
      <c r="U61" s="555"/>
      <c r="V61" s="549"/>
      <c r="W61" s="555"/>
      <c r="X61" s="28"/>
      <c r="Y61" s="28"/>
      <c r="Z61" s="28"/>
      <c r="AA61" s="28"/>
      <c r="AB61" s="260"/>
      <c r="AC61" s="191"/>
    </row>
    <row r="62" spans="1:29" x14ac:dyDescent="0.25">
      <c r="A62" s="479" t="s">
        <v>2658</v>
      </c>
      <c r="B62" s="479" t="s">
        <v>2659</v>
      </c>
      <c r="C62" s="548">
        <v>2100</v>
      </c>
      <c r="D62" s="548">
        <v>291</v>
      </c>
      <c r="E62" s="548">
        <v>0</v>
      </c>
      <c r="F62" s="548">
        <v>0</v>
      </c>
      <c r="G62" s="548">
        <v>0</v>
      </c>
      <c r="H62" s="552" t="s">
        <v>2871</v>
      </c>
      <c r="I62" s="548">
        <v>0</v>
      </c>
      <c r="J62" s="548">
        <v>0</v>
      </c>
      <c r="K62" s="548">
        <v>0</v>
      </c>
      <c r="L62" s="548">
        <v>0</v>
      </c>
      <c r="M62" s="548">
        <v>0</v>
      </c>
      <c r="N62" s="548">
        <v>0</v>
      </c>
      <c r="O62" s="29"/>
      <c r="P62" s="148"/>
      <c r="Q62" s="553"/>
      <c r="R62" s="554"/>
      <c r="S62" s="555"/>
      <c r="T62" s="555"/>
      <c r="U62" s="555"/>
      <c r="V62" s="549"/>
      <c r="W62" s="555"/>
      <c r="X62" s="28"/>
      <c r="Y62" s="28"/>
      <c r="Z62" s="28"/>
      <c r="AA62" s="28"/>
      <c r="AB62" s="260"/>
      <c r="AC62" s="191"/>
    </row>
    <row r="63" spans="1:29" x14ac:dyDescent="0.25">
      <c r="A63" s="479" t="s">
        <v>2660</v>
      </c>
      <c r="B63" s="479" t="s">
        <v>2661</v>
      </c>
      <c r="C63" s="548">
        <v>4150</v>
      </c>
      <c r="D63" s="548">
        <v>3160.04</v>
      </c>
      <c r="E63" s="548">
        <v>0</v>
      </c>
      <c r="F63" s="548">
        <v>0</v>
      </c>
      <c r="G63" s="548">
        <v>0</v>
      </c>
      <c r="H63" s="552" t="s">
        <v>2871</v>
      </c>
      <c r="I63" s="548">
        <v>0</v>
      </c>
      <c r="J63" s="548">
        <v>0</v>
      </c>
      <c r="K63" s="548">
        <v>0</v>
      </c>
      <c r="L63" s="548">
        <v>0</v>
      </c>
      <c r="M63" s="548">
        <v>0</v>
      </c>
      <c r="N63" s="548">
        <v>0</v>
      </c>
      <c r="O63" s="29"/>
      <c r="P63" s="148"/>
      <c r="Q63" s="553"/>
      <c r="R63" s="554"/>
      <c r="S63" s="555"/>
      <c r="T63" s="555"/>
      <c r="U63" s="555"/>
      <c r="V63" s="549"/>
      <c r="W63" s="555"/>
      <c r="X63" s="28"/>
      <c r="Y63" s="28"/>
      <c r="Z63" s="28"/>
      <c r="AA63" s="28"/>
      <c r="AB63" s="260"/>
      <c r="AC63" s="191"/>
    </row>
    <row r="64" spans="1:29" x14ac:dyDescent="0.25">
      <c r="A64" s="479" t="s">
        <v>2662</v>
      </c>
      <c r="B64" s="479" t="s">
        <v>2663</v>
      </c>
      <c r="C64" s="548">
        <v>4150</v>
      </c>
      <c r="D64" s="548">
        <v>3546.12</v>
      </c>
      <c r="E64" s="548">
        <v>0</v>
      </c>
      <c r="F64" s="548">
        <v>0</v>
      </c>
      <c r="G64" s="548">
        <v>0</v>
      </c>
      <c r="H64" s="552" t="s">
        <v>2871</v>
      </c>
      <c r="I64" s="548">
        <v>0</v>
      </c>
      <c r="J64" s="548">
        <v>0</v>
      </c>
      <c r="K64" s="548">
        <v>0</v>
      </c>
      <c r="L64" s="548">
        <v>0</v>
      </c>
      <c r="M64" s="548">
        <v>0</v>
      </c>
      <c r="N64" s="548">
        <v>0</v>
      </c>
      <c r="O64" s="29"/>
      <c r="P64" s="148"/>
      <c r="Q64" s="553"/>
      <c r="R64" s="554"/>
      <c r="S64" s="555"/>
      <c r="T64" s="555"/>
      <c r="U64" s="555"/>
      <c r="V64" s="549"/>
      <c r="W64" s="555"/>
      <c r="X64" s="28"/>
      <c r="Y64" s="28"/>
      <c r="Z64" s="28"/>
      <c r="AA64" s="28"/>
      <c r="AB64" s="260"/>
      <c r="AC64" s="191"/>
    </row>
    <row r="65" spans="1:29" x14ac:dyDescent="0.25">
      <c r="A65" s="479" t="s">
        <v>2664</v>
      </c>
      <c r="B65" s="479" t="s">
        <v>2665</v>
      </c>
      <c r="C65" s="548">
        <v>25800</v>
      </c>
      <c r="D65" s="548">
        <v>21451.64</v>
      </c>
      <c r="E65" s="548">
        <v>0</v>
      </c>
      <c r="F65" s="548">
        <v>0</v>
      </c>
      <c r="G65" s="548">
        <v>0</v>
      </c>
      <c r="H65" s="552" t="s">
        <v>2871</v>
      </c>
      <c r="I65" s="548">
        <v>0</v>
      </c>
      <c r="J65" s="548">
        <v>0</v>
      </c>
      <c r="K65" s="548">
        <v>0</v>
      </c>
      <c r="L65" s="548">
        <v>0</v>
      </c>
      <c r="M65" s="548">
        <v>0</v>
      </c>
      <c r="N65" s="548">
        <v>0</v>
      </c>
      <c r="O65" s="29"/>
      <c r="P65" s="148"/>
      <c r="Q65" s="553"/>
      <c r="R65" s="554"/>
      <c r="S65" s="555"/>
      <c r="T65" s="555"/>
      <c r="U65" s="555"/>
      <c r="V65" s="549"/>
      <c r="W65" s="555"/>
      <c r="X65" s="28"/>
      <c r="Y65" s="28"/>
      <c r="Z65" s="28"/>
      <c r="AA65" s="28"/>
      <c r="AB65" s="260"/>
      <c r="AC65" s="191"/>
    </row>
    <row r="66" spans="1:29" x14ac:dyDescent="0.25">
      <c r="A66" s="479" t="s">
        <v>2666</v>
      </c>
      <c r="B66" s="479" t="s">
        <v>2667</v>
      </c>
      <c r="C66" s="548">
        <v>1050</v>
      </c>
      <c r="D66" s="548">
        <v>250.84</v>
      </c>
      <c r="E66" s="548">
        <v>0</v>
      </c>
      <c r="F66" s="548">
        <v>0</v>
      </c>
      <c r="G66" s="548">
        <v>0</v>
      </c>
      <c r="H66" s="552" t="s">
        <v>2871</v>
      </c>
      <c r="I66" s="548">
        <v>0</v>
      </c>
      <c r="J66" s="548">
        <v>0</v>
      </c>
      <c r="K66" s="548">
        <v>0</v>
      </c>
      <c r="L66" s="548">
        <v>0</v>
      </c>
      <c r="M66" s="548">
        <v>0</v>
      </c>
      <c r="N66" s="548">
        <v>0</v>
      </c>
      <c r="O66" s="29"/>
      <c r="P66" s="148"/>
      <c r="Q66" s="553"/>
      <c r="R66" s="554"/>
      <c r="S66" s="555"/>
      <c r="T66" s="555"/>
      <c r="U66" s="555"/>
      <c r="V66" s="549"/>
      <c r="W66" s="555"/>
      <c r="X66" s="28"/>
      <c r="Y66" s="28"/>
      <c r="Z66" s="28"/>
      <c r="AA66" s="28"/>
      <c r="AB66" s="260"/>
      <c r="AC66" s="191"/>
    </row>
    <row r="67" spans="1:29" x14ac:dyDescent="0.25">
      <c r="A67" s="479" t="s">
        <v>2668</v>
      </c>
      <c r="B67" s="479" t="s">
        <v>2669</v>
      </c>
      <c r="C67" s="548">
        <v>5150</v>
      </c>
      <c r="D67" s="548">
        <v>3258.34</v>
      </c>
      <c r="E67" s="548">
        <v>0</v>
      </c>
      <c r="F67" s="548">
        <v>0</v>
      </c>
      <c r="G67" s="548">
        <v>0</v>
      </c>
      <c r="H67" s="552" t="s">
        <v>2871</v>
      </c>
      <c r="I67" s="548">
        <v>0</v>
      </c>
      <c r="J67" s="548">
        <v>0</v>
      </c>
      <c r="K67" s="548">
        <v>0</v>
      </c>
      <c r="L67" s="548">
        <v>0</v>
      </c>
      <c r="M67" s="548">
        <v>0</v>
      </c>
      <c r="N67" s="548">
        <v>0</v>
      </c>
      <c r="O67" s="29"/>
      <c r="P67" s="148"/>
      <c r="Q67" s="553"/>
      <c r="R67" s="554"/>
      <c r="S67" s="555"/>
      <c r="T67" s="555"/>
      <c r="U67" s="555"/>
      <c r="V67" s="549"/>
      <c r="W67" s="555"/>
      <c r="X67" s="28"/>
      <c r="Y67" s="28"/>
      <c r="Z67" s="28"/>
      <c r="AA67" s="28"/>
      <c r="AB67" s="260"/>
      <c r="AC67" s="191"/>
    </row>
    <row r="68" spans="1:29" x14ac:dyDescent="0.25">
      <c r="A68" s="479" t="s">
        <v>2670</v>
      </c>
      <c r="B68" s="479" t="s">
        <v>2671</v>
      </c>
      <c r="C68" s="548">
        <v>6200</v>
      </c>
      <c r="D68" s="548">
        <v>9078.76</v>
      </c>
      <c r="E68" s="548">
        <v>0</v>
      </c>
      <c r="F68" s="548">
        <v>0</v>
      </c>
      <c r="G68" s="548">
        <v>0</v>
      </c>
      <c r="H68" s="552" t="s">
        <v>2871</v>
      </c>
      <c r="I68" s="548">
        <v>0</v>
      </c>
      <c r="J68" s="548">
        <v>0</v>
      </c>
      <c r="K68" s="548">
        <v>0</v>
      </c>
      <c r="L68" s="548">
        <v>0</v>
      </c>
      <c r="M68" s="548">
        <v>0</v>
      </c>
      <c r="N68" s="548">
        <v>0</v>
      </c>
      <c r="O68" s="29"/>
      <c r="P68" s="148"/>
      <c r="Q68" s="553"/>
      <c r="R68" s="554"/>
      <c r="S68" s="555"/>
      <c r="T68" s="555"/>
      <c r="U68" s="555"/>
      <c r="V68" s="549"/>
      <c r="W68" s="555"/>
      <c r="X68" s="28"/>
      <c r="Y68" s="28"/>
      <c r="Z68" s="28"/>
      <c r="AA68" s="28"/>
      <c r="AB68" s="260"/>
      <c r="AC68" s="191"/>
    </row>
    <row r="69" spans="1:29" x14ac:dyDescent="0.25">
      <c r="A69" s="479" t="s">
        <v>2672</v>
      </c>
      <c r="B69" s="479" t="s">
        <v>2673</v>
      </c>
      <c r="C69" s="548">
        <v>1050</v>
      </c>
      <c r="D69" s="548">
        <v>0</v>
      </c>
      <c r="E69" s="548">
        <v>0</v>
      </c>
      <c r="F69" s="548">
        <v>0</v>
      </c>
      <c r="G69" s="548">
        <v>0</v>
      </c>
      <c r="H69" s="552" t="s">
        <v>2871</v>
      </c>
      <c r="I69" s="548">
        <v>0</v>
      </c>
      <c r="J69" s="548">
        <v>0</v>
      </c>
      <c r="K69" s="548">
        <v>0</v>
      </c>
      <c r="L69" s="548">
        <v>0</v>
      </c>
      <c r="M69" s="548">
        <v>0</v>
      </c>
      <c r="N69" s="548">
        <v>0</v>
      </c>
      <c r="O69" s="29"/>
      <c r="P69" s="148"/>
      <c r="Q69" s="553"/>
      <c r="R69" s="554"/>
      <c r="S69" s="555"/>
      <c r="T69" s="555"/>
      <c r="U69" s="555"/>
      <c r="V69" s="549"/>
      <c r="W69" s="555"/>
      <c r="X69" s="28"/>
      <c r="Y69" s="28"/>
      <c r="Z69" s="28"/>
      <c r="AA69" s="28"/>
      <c r="AB69" s="260"/>
      <c r="AC69" s="191"/>
    </row>
    <row r="70" spans="1:29" x14ac:dyDescent="0.25">
      <c r="A70" s="479" t="s">
        <v>2674</v>
      </c>
      <c r="B70" s="479" t="s">
        <v>2675</v>
      </c>
      <c r="C70" s="548">
        <v>23000</v>
      </c>
      <c r="D70" s="548">
        <v>14443.14</v>
      </c>
      <c r="E70" s="548">
        <v>0</v>
      </c>
      <c r="F70" s="548">
        <v>0</v>
      </c>
      <c r="G70" s="548">
        <v>0</v>
      </c>
      <c r="H70" s="552" t="s">
        <v>2871</v>
      </c>
      <c r="I70" s="548">
        <v>0</v>
      </c>
      <c r="J70" s="548">
        <v>0</v>
      </c>
      <c r="K70" s="548">
        <v>0</v>
      </c>
      <c r="L70" s="548">
        <v>0</v>
      </c>
      <c r="M70" s="548">
        <v>0</v>
      </c>
      <c r="N70" s="548">
        <v>0</v>
      </c>
      <c r="O70" s="29"/>
      <c r="P70" s="148"/>
      <c r="Q70" s="553"/>
      <c r="R70" s="554"/>
      <c r="S70" s="555"/>
      <c r="T70" s="555"/>
      <c r="U70" s="555"/>
      <c r="V70" s="549"/>
      <c r="W70" s="555"/>
      <c r="X70" s="28"/>
      <c r="Y70" s="28"/>
      <c r="Z70" s="28"/>
      <c r="AA70" s="28"/>
      <c r="AB70" s="260"/>
      <c r="AC70" s="191"/>
    </row>
    <row r="71" spans="1:29" x14ac:dyDescent="0.25">
      <c r="A71" s="479" t="s">
        <v>2676</v>
      </c>
      <c r="B71" s="479" t="s">
        <v>2677</v>
      </c>
      <c r="C71" s="548">
        <v>1050</v>
      </c>
      <c r="D71" s="548">
        <v>0</v>
      </c>
      <c r="E71" s="548">
        <v>0</v>
      </c>
      <c r="F71" s="548">
        <v>0</v>
      </c>
      <c r="G71" s="548">
        <v>0</v>
      </c>
      <c r="H71" s="552" t="s">
        <v>2871</v>
      </c>
      <c r="I71" s="548">
        <v>0</v>
      </c>
      <c r="J71" s="548">
        <v>0</v>
      </c>
      <c r="K71" s="548">
        <v>0</v>
      </c>
      <c r="L71" s="548">
        <v>0</v>
      </c>
      <c r="M71" s="548">
        <v>0</v>
      </c>
      <c r="N71" s="548">
        <v>0</v>
      </c>
      <c r="O71" s="29"/>
      <c r="P71" s="148"/>
      <c r="Q71" s="553"/>
      <c r="R71" s="554"/>
      <c r="S71" s="555"/>
      <c r="T71" s="555"/>
      <c r="U71" s="555"/>
      <c r="V71" s="549"/>
      <c r="W71" s="555"/>
      <c r="X71" s="28"/>
      <c r="Y71" s="28"/>
      <c r="Z71" s="28"/>
      <c r="AA71" s="28"/>
      <c r="AB71" s="260"/>
      <c r="AC71" s="191"/>
    </row>
    <row r="72" spans="1:29" x14ac:dyDescent="0.25">
      <c r="A72" s="479" t="s">
        <v>2678</v>
      </c>
      <c r="B72" s="479" t="s">
        <v>2679</v>
      </c>
      <c r="C72" s="548">
        <v>9750</v>
      </c>
      <c r="D72" s="548">
        <v>5176.92</v>
      </c>
      <c r="E72" s="548">
        <v>0</v>
      </c>
      <c r="F72" s="548">
        <v>0</v>
      </c>
      <c r="G72" s="548">
        <v>0</v>
      </c>
      <c r="H72" s="552" t="s">
        <v>2871</v>
      </c>
      <c r="I72" s="548">
        <v>0</v>
      </c>
      <c r="J72" s="548">
        <v>0</v>
      </c>
      <c r="K72" s="548">
        <v>0</v>
      </c>
      <c r="L72" s="548">
        <v>0</v>
      </c>
      <c r="M72" s="548">
        <v>0</v>
      </c>
      <c r="N72" s="548">
        <v>0</v>
      </c>
      <c r="O72" s="29"/>
      <c r="P72" s="148"/>
      <c r="Q72" s="553"/>
      <c r="R72" s="554"/>
      <c r="S72" s="555"/>
      <c r="T72" s="555"/>
      <c r="U72" s="555"/>
      <c r="V72" s="549"/>
      <c r="W72" s="555"/>
      <c r="X72" s="28"/>
      <c r="Y72" s="28"/>
      <c r="Z72" s="28"/>
      <c r="AA72" s="28"/>
      <c r="AB72" s="260"/>
      <c r="AC72" s="191"/>
    </row>
    <row r="73" spans="1:29" x14ac:dyDescent="0.25">
      <c r="A73" s="479" t="s">
        <v>2680</v>
      </c>
      <c r="B73" s="479" t="s">
        <v>2681</v>
      </c>
      <c r="C73" s="548">
        <v>4150</v>
      </c>
      <c r="D73" s="548">
        <v>1937.01</v>
      </c>
      <c r="E73" s="548">
        <v>0</v>
      </c>
      <c r="F73" s="548">
        <v>0</v>
      </c>
      <c r="G73" s="548">
        <v>0</v>
      </c>
      <c r="H73" s="552" t="s">
        <v>2871</v>
      </c>
      <c r="I73" s="548">
        <v>0</v>
      </c>
      <c r="J73" s="548">
        <v>0</v>
      </c>
      <c r="K73" s="548">
        <v>0</v>
      </c>
      <c r="L73" s="548">
        <v>0</v>
      </c>
      <c r="M73" s="548">
        <v>0</v>
      </c>
      <c r="N73" s="548">
        <v>0</v>
      </c>
      <c r="O73" s="29"/>
      <c r="P73" s="148"/>
      <c r="Q73" s="553"/>
      <c r="R73" s="554"/>
      <c r="S73" s="555"/>
      <c r="T73" s="555"/>
      <c r="U73" s="555"/>
      <c r="V73" s="549"/>
      <c r="W73" s="555"/>
      <c r="X73" s="28"/>
      <c r="Y73" s="28"/>
      <c r="Z73" s="28"/>
      <c r="AA73" s="28"/>
      <c r="AB73" s="260"/>
      <c r="AC73" s="191"/>
    </row>
    <row r="74" spans="1:29" x14ac:dyDescent="0.25">
      <c r="A74" s="479" t="s">
        <v>2682</v>
      </c>
      <c r="B74" s="479" t="s">
        <v>2683</v>
      </c>
      <c r="C74" s="548">
        <v>2060</v>
      </c>
      <c r="D74" s="548">
        <v>776.72</v>
      </c>
      <c r="E74" s="548">
        <v>0</v>
      </c>
      <c r="F74" s="548">
        <v>0</v>
      </c>
      <c r="G74" s="548">
        <v>0</v>
      </c>
      <c r="H74" s="552" t="s">
        <v>2871</v>
      </c>
      <c r="I74" s="548">
        <v>0</v>
      </c>
      <c r="J74" s="548">
        <v>0</v>
      </c>
      <c r="K74" s="548">
        <v>0</v>
      </c>
      <c r="L74" s="548">
        <v>0</v>
      </c>
      <c r="M74" s="548">
        <v>0</v>
      </c>
      <c r="N74" s="548">
        <v>0</v>
      </c>
      <c r="O74" s="29"/>
      <c r="P74" s="148"/>
      <c r="Q74" s="553"/>
      <c r="R74" s="554"/>
      <c r="S74" s="555"/>
      <c r="T74" s="555"/>
      <c r="U74" s="555"/>
      <c r="V74" s="549"/>
      <c r="W74" s="555"/>
      <c r="X74" s="28"/>
      <c r="Y74" s="28"/>
      <c r="Z74" s="28"/>
      <c r="AA74" s="28"/>
      <c r="AB74" s="260"/>
      <c r="AC74" s="191"/>
    </row>
    <row r="75" spans="1:29" x14ac:dyDescent="0.25">
      <c r="A75" s="479" t="s">
        <v>2684</v>
      </c>
      <c r="B75" s="479" t="s">
        <v>2685</v>
      </c>
      <c r="C75" s="548">
        <v>10400</v>
      </c>
      <c r="D75" s="548">
        <v>8142.47</v>
      </c>
      <c r="E75" s="548">
        <v>0</v>
      </c>
      <c r="F75" s="548">
        <v>0</v>
      </c>
      <c r="G75" s="548">
        <v>0</v>
      </c>
      <c r="H75" s="552" t="s">
        <v>2871</v>
      </c>
      <c r="I75" s="548">
        <v>0</v>
      </c>
      <c r="J75" s="548">
        <v>0</v>
      </c>
      <c r="K75" s="548">
        <v>0</v>
      </c>
      <c r="L75" s="548">
        <v>0</v>
      </c>
      <c r="M75" s="548">
        <v>0</v>
      </c>
      <c r="N75" s="548">
        <v>0</v>
      </c>
      <c r="O75" s="29"/>
      <c r="P75" s="148"/>
      <c r="Q75" s="553"/>
      <c r="R75" s="554"/>
      <c r="S75" s="555"/>
      <c r="T75" s="555"/>
      <c r="U75" s="555"/>
      <c r="V75" s="549"/>
      <c r="W75" s="555"/>
      <c r="X75" s="28"/>
      <c r="Y75" s="28"/>
      <c r="Z75" s="28"/>
      <c r="AA75" s="28"/>
      <c r="AB75" s="260"/>
      <c r="AC75" s="191"/>
    </row>
    <row r="76" spans="1:29" x14ac:dyDescent="0.25">
      <c r="A76" s="479" t="s">
        <v>2686</v>
      </c>
      <c r="B76" s="479" t="s">
        <v>2687</v>
      </c>
      <c r="C76" s="548">
        <v>25700</v>
      </c>
      <c r="D76" s="548">
        <v>18964.349999999999</v>
      </c>
      <c r="E76" s="548">
        <v>0</v>
      </c>
      <c r="F76" s="548">
        <v>0</v>
      </c>
      <c r="G76" s="548">
        <v>0</v>
      </c>
      <c r="H76" s="552" t="s">
        <v>2871</v>
      </c>
      <c r="I76" s="548">
        <v>0</v>
      </c>
      <c r="J76" s="548">
        <v>0</v>
      </c>
      <c r="K76" s="548">
        <v>0</v>
      </c>
      <c r="L76" s="548">
        <v>0</v>
      </c>
      <c r="M76" s="548">
        <v>0</v>
      </c>
      <c r="N76" s="548">
        <v>0</v>
      </c>
      <c r="O76" s="29"/>
      <c r="P76" s="148"/>
      <c r="Q76" s="553"/>
      <c r="R76" s="554"/>
      <c r="S76" s="555"/>
      <c r="T76" s="555"/>
      <c r="U76" s="555"/>
      <c r="V76" s="549"/>
      <c r="W76" s="555"/>
      <c r="X76" s="28"/>
      <c r="Y76" s="28"/>
      <c r="Z76" s="28"/>
      <c r="AA76" s="28"/>
      <c r="AB76" s="260"/>
      <c r="AC76" s="191"/>
    </row>
    <row r="77" spans="1:29" x14ac:dyDescent="0.25">
      <c r="A77" s="479" t="s">
        <v>2688</v>
      </c>
      <c r="B77" s="479" t="s">
        <v>2604</v>
      </c>
      <c r="C77" s="548">
        <v>100</v>
      </c>
      <c r="D77" s="548">
        <v>0</v>
      </c>
      <c r="E77" s="548">
        <v>0</v>
      </c>
      <c r="F77" s="548">
        <v>0</v>
      </c>
      <c r="G77" s="548">
        <v>0</v>
      </c>
      <c r="H77" s="552" t="s">
        <v>2871</v>
      </c>
      <c r="I77" s="548">
        <v>0</v>
      </c>
      <c r="J77" s="548">
        <v>0</v>
      </c>
      <c r="K77" s="548">
        <v>0</v>
      </c>
      <c r="L77" s="548">
        <v>0</v>
      </c>
      <c r="M77" s="548">
        <v>0</v>
      </c>
      <c r="N77" s="548">
        <v>0</v>
      </c>
      <c r="O77" s="29"/>
      <c r="P77" s="148"/>
      <c r="Q77" s="553"/>
      <c r="R77" s="554"/>
      <c r="S77" s="555"/>
      <c r="T77" s="555"/>
      <c r="U77" s="555"/>
      <c r="V77" s="549"/>
      <c r="W77" s="555"/>
      <c r="X77" s="28"/>
      <c r="Y77" s="28"/>
      <c r="Z77" s="28"/>
      <c r="AA77" s="28"/>
      <c r="AB77" s="260"/>
      <c r="AC77" s="191"/>
    </row>
    <row r="78" spans="1:29" x14ac:dyDescent="0.25">
      <c r="A78" s="479" t="s">
        <v>2689</v>
      </c>
      <c r="B78" s="479" t="s">
        <v>2690</v>
      </c>
      <c r="C78" s="548">
        <v>2400</v>
      </c>
      <c r="D78" s="548">
        <v>3431.01</v>
      </c>
      <c r="E78" s="548">
        <v>0</v>
      </c>
      <c r="F78" s="548">
        <v>0</v>
      </c>
      <c r="G78" s="548">
        <v>0</v>
      </c>
      <c r="H78" s="552" t="s">
        <v>2871</v>
      </c>
      <c r="I78" s="548">
        <v>0</v>
      </c>
      <c r="J78" s="548">
        <v>0</v>
      </c>
      <c r="K78" s="548">
        <v>0</v>
      </c>
      <c r="L78" s="548">
        <v>0</v>
      </c>
      <c r="M78" s="548">
        <v>0</v>
      </c>
      <c r="N78" s="548">
        <v>0</v>
      </c>
      <c r="O78" s="29"/>
      <c r="P78" s="148"/>
      <c r="Q78" s="553"/>
      <c r="R78" s="554"/>
      <c r="S78" s="555"/>
      <c r="T78" s="555"/>
      <c r="U78" s="555"/>
      <c r="V78" s="549"/>
      <c r="W78" s="555"/>
      <c r="X78" s="28"/>
      <c r="Y78" s="28"/>
      <c r="Z78" s="28"/>
      <c r="AA78" s="28"/>
      <c r="AB78" s="260"/>
      <c r="AC78" s="191"/>
    </row>
    <row r="79" spans="1:29" x14ac:dyDescent="0.25">
      <c r="A79" s="479" t="s">
        <v>2691</v>
      </c>
      <c r="B79" s="479" t="s">
        <v>2692</v>
      </c>
      <c r="C79" s="548">
        <v>9300</v>
      </c>
      <c r="D79" s="548">
        <v>12940.68</v>
      </c>
      <c r="E79" s="548">
        <v>0</v>
      </c>
      <c r="F79" s="548">
        <v>0</v>
      </c>
      <c r="G79" s="548">
        <v>0</v>
      </c>
      <c r="H79" s="552" t="s">
        <v>2871</v>
      </c>
      <c r="I79" s="548">
        <v>0</v>
      </c>
      <c r="J79" s="548">
        <v>0</v>
      </c>
      <c r="K79" s="548">
        <v>0</v>
      </c>
      <c r="L79" s="548">
        <v>0</v>
      </c>
      <c r="M79" s="548">
        <v>0</v>
      </c>
      <c r="N79" s="548">
        <v>0</v>
      </c>
      <c r="O79" s="29"/>
      <c r="P79" s="148"/>
      <c r="Q79" s="553"/>
      <c r="R79" s="554"/>
      <c r="S79" s="555"/>
      <c r="T79" s="555"/>
      <c r="U79" s="555"/>
      <c r="V79" s="549"/>
      <c r="W79" s="555"/>
      <c r="X79" s="28"/>
      <c r="Y79" s="28"/>
      <c r="Z79" s="28"/>
      <c r="AA79" s="28"/>
      <c r="AB79" s="260"/>
      <c r="AC79" s="191"/>
    </row>
    <row r="80" spans="1:29" x14ac:dyDescent="0.25">
      <c r="A80" s="479" t="s">
        <v>2693</v>
      </c>
      <c r="B80" s="479" t="s">
        <v>2694</v>
      </c>
      <c r="C80" s="548">
        <v>82600</v>
      </c>
      <c r="D80" s="548">
        <v>84756.6</v>
      </c>
      <c r="E80" s="548">
        <v>0</v>
      </c>
      <c r="F80" s="548">
        <v>0</v>
      </c>
      <c r="G80" s="548">
        <v>0</v>
      </c>
      <c r="H80" s="552" t="s">
        <v>2871</v>
      </c>
      <c r="I80" s="548">
        <v>0</v>
      </c>
      <c r="J80" s="548">
        <v>0</v>
      </c>
      <c r="K80" s="548">
        <v>0</v>
      </c>
      <c r="L80" s="548">
        <v>0</v>
      </c>
      <c r="M80" s="548">
        <v>0</v>
      </c>
      <c r="N80" s="548">
        <v>0</v>
      </c>
      <c r="O80" s="29"/>
      <c r="P80" s="148"/>
      <c r="Q80" s="553"/>
      <c r="R80" s="554"/>
      <c r="S80" s="555"/>
      <c r="T80" s="555"/>
      <c r="U80" s="555"/>
      <c r="V80" s="549"/>
      <c r="W80" s="555"/>
      <c r="X80" s="28"/>
      <c r="Y80" s="28"/>
      <c r="Z80" s="28"/>
      <c r="AA80" s="28"/>
      <c r="AB80" s="260"/>
      <c r="AC80" s="191"/>
    </row>
    <row r="81" spans="1:29" x14ac:dyDescent="0.25">
      <c r="A81" s="479" t="s">
        <v>2695</v>
      </c>
      <c r="B81" s="479" t="s">
        <v>2696</v>
      </c>
      <c r="C81" s="548">
        <v>15450</v>
      </c>
      <c r="D81" s="548">
        <v>15869.08</v>
      </c>
      <c r="E81" s="548">
        <v>0</v>
      </c>
      <c r="F81" s="548">
        <v>0</v>
      </c>
      <c r="G81" s="548">
        <v>0</v>
      </c>
      <c r="H81" s="552" t="s">
        <v>2871</v>
      </c>
      <c r="I81" s="548">
        <v>0</v>
      </c>
      <c r="J81" s="548">
        <v>0</v>
      </c>
      <c r="K81" s="548">
        <v>0</v>
      </c>
      <c r="L81" s="548">
        <v>0</v>
      </c>
      <c r="M81" s="548">
        <v>0</v>
      </c>
      <c r="N81" s="548">
        <v>0</v>
      </c>
      <c r="O81" s="29"/>
      <c r="P81" s="148"/>
      <c r="Q81" s="553"/>
      <c r="R81" s="554"/>
      <c r="S81" s="555"/>
      <c r="T81" s="555"/>
      <c r="U81" s="555"/>
      <c r="V81" s="549"/>
      <c r="W81" s="555"/>
      <c r="X81" s="28"/>
      <c r="Y81" s="28"/>
      <c r="Z81" s="28"/>
      <c r="AA81" s="28"/>
      <c r="AB81" s="260"/>
      <c r="AC81" s="191"/>
    </row>
    <row r="82" spans="1:29" x14ac:dyDescent="0.25">
      <c r="A82" s="479" t="s">
        <v>2697</v>
      </c>
      <c r="B82" s="479" t="s">
        <v>2698</v>
      </c>
      <c r="C82" s="548">
        <v>3100</v>
      </c>
      <c r="D82" s="548">
        <v>169.82</v>
      </c>
      <c r="E82" s="548">
        <v>0</v>
      </c>
      <c r="F82" s="548">
        <v>0</v>
      </c>
      <c r="G82" s="548">
        <v>0</v>
      </c>
      <c r="H82" s="552" t="s">
        <v>2871</v>
      </c>
      <c r="I82" s="548">
        <v>0</v>
      </c>
      <c r="J82" s="548">
        <v>0</v>
      </c>
      <c r="K82" s="548">
        <v>0</v>
      </c>
      <c r="L82" s="548">
        <v>0</v>
      </c>
      <c r="M82" s="548">
        <v>0</v>
      </c>
      <c r="N82" s="548">
        <v>0</v>
      </c>
      <c r="O82" s="29"/>
      <c r="P82" s="148"/>
      <c r="Q82" s="553"/>
      <c r="R82" s="554"/>
      <c r="S82" s="555"/>
      <c r="T82" s="555"/>
      <c r="U82" s="555"/>
      <c r="V82" s="549"/>
      <c r="W82" s="555"/>
      <c r="X82" s="28"/>
      <c r="Y82" s="28"/>
      <c r="Z82" s="28"/>
      <c r="AA82" s="28"/>
      <c r="AB82" s="260"/>
      <c r="AC82" s="191"/>
    </row>
    <row r="83" spans="1:29" x14ac:dyDescent="0.25">
      <c r="A83" s="479" t="s">
        <v>2699</v>
      </c>
      <c r="B83" s="479" t="s">
        <v>2700</v>
      </c>
      <c r="C83" s="548">
        <v>1050</v>
      </c>
      <c r="D83" s="548">
        <v>570.22</v>
      </c>
      <c r="E83" s="548">
        <v>0</v>
      </c>
      <c r="F83" s="548">
        <v>0</v>
      </c>
      <c r="G83" s="548">
        <v>0</v>
      </c>
      <c r="H83" s="552" t="s">
        <v>2871</v>
      </c>
      <c r="I83" s="548">
        <v>0</v>
      </c>
      <c r="J83" s="548">
        <v>0</v>
      </c>
      <c r="K83" s="548">
        <v>0</v>
      </c>
      <c r="L83" s="548">
        <v>0</v>
      </c>
      <c r="M83" s="548">
        <v>0</v>
      </c>
      <c r="N83" s="548">
        <v>0</v>
      </c>
      <c r="O83" s="29"/>
      <c r="P83" s="148"/>
      <c r="Q83" s="553"/>
      <c r="R83" s="554"/>
      <c r="S83" s="555"/>
      <c r="T83" s="555"/>
      <c r="U83" s="555"/>
      <c r="V83" s="549"/>
      <c r="W83" s="555"/>
      <c r="X83" s="28"/>
      <c r="Y83" s="28"/>
      <c r="Z83" s="28"/>
      <c r="AA83" s="28"/>
      <c r="AB83" s="260"/>
      <c r="AC83" s="191"/>
    </row>
    <row r="84" spans="1:29" x14ac:dyDescent="0.25">
      <c r="A84" s="479" t="s">
        <v>2701</v>
      </c>
      <c r="B84" s="479" t="s">
        <v>2702</v>
      </c>
      <c r="C84" s="548">
        <v>0</v>
      </c>
      <c r="D84" s="548">
        <v>0</v>
      </c>
      <c r="E84" s="548">
        <v>0</v>
      </c>
      <c r="F84" s="548">
        <v>0</v>
      </c>
      <c r="G84" s="548">
        <v>0</v>
      </c>
      <c r="H84" s="552" t="s">
        <v>2871</v>
      </c>
      <c r="I84" s="548">
        <v>0</v>
      </c>
      <c r="J84" s="548">
        <v>0</v>
      </c>
      <c r="K84" s="548">
        <v>0</v>
      </c>
      <c r="L84" s="548">
        <v>0</v>
      </c>
      <c r="M84" s="548">
        <v>0</v>
      </c>
      <c r="N84" s="548">
        <v>0</v>
      </c>
      <c r="O84" s="29"/>
      <c r="P84" s="148"/>
      <c r="Q84" s="553"/>
      <c r="R84" s="554"/>
      <c r="S84" s="555"/>
      <c r="T84" s="555"/>
      <c r="U84" s="555"/>
      <c r="V84" s="549"/>
      <c r="W84" s="555"/>
      <c r="X84" s="28"/>
      <c r="Y84" s="28"/>
      <c r="Z84" s="28"/>
      <c r="AA84" s="28"/>
      <c r="AB84" s="260"/>
      <c r="AC84" s="191"/>
    </row>
    <row r="85" spans="1:29" x14ac:dyDescent="0.25">
      <c r="A85" s="479" t="s">
        <v>2703</v>
      </c>
      <c r="B85" s="479" t="s">
        <v>2704</v>
      </c>
      <c r="C85" s="548">
        <v>25000</v>
      </c>
      <c r="D85" s="548">
        <v>24110.47</v>
      </c>
      <c r="E85" s="548">
        <v>0</v>
      </c>
      <c r="F85" s="548">
        <v>0</v>
      </c>
      <c r="G85" s="548">
        <v>0</v>
      </c>
      <c r="H85" s="552" t="s">
        <v>2871</v>
      </c>
      <c r="I85" s="548">
        <v>0</v>
      </c>
      <c r="J85" s="548">
        <v>0</v>
      </c>
      <c r="K85" s="548">
        <v>0</v>
      </c>
      <c r="L85" s="548">
        <v>0</v>
      </c>
      <c r="M85" s="548">
        <v>0</v>
      </c>
      <c r="N85" s="548">
        <v>0</v>
      </c>
      <c r="O85" s="29"/>
      <c r="P85" s="148"/>
      <c r="Q85" s="553"/>
      <c r="R85" s="554"/>
      <c r="S85" s="555"/>
      <c r="T85" s="555"/>
      <c r="U85" s="555"/>
      <c r="V85" s="549"/>
      <c r="W85" s="555"/>
      <c r="X85" s="28"/>
      <c r="Y85" s="28"/>
      <c r="Z85" s="28"/>
      <c r="AA85" s="28"/>
      <c r="AB85" s="260"/>
      <c r="AC85" s="191"/>
    </row>
    <row r="86" spans="1:29" x14ac:dyDescent="0.25">
      <c r="A86" s="479" t="s">
        <v>2705</v>
      </c>
      <c r="B86" s="479" t="s">
        <v>2706</v>
      </c>
      <c r="C86" s="548">
        <v>1050</v>
      </c>
      <c r="D86" s="548">
        <v>1170.5</v>
      </c>
      <c r="E86" s="548">
        <v>0</v>
      </c>
      <c r="F86" s="548">
        <v>0</v>
      </c>
      <c r="G86" s="548">
        <v>0</v>
      </c>
      <c r="H86" s="552" t="s">
        <v>2871</v>
      </c>
      <c r="I86" s="548">
        <v>0</v>
      </c>
      <c r="J86" s="548">
        <v>0</v>
      </c>
      <c r="K86" s="548">
        <v>0</v>
      </c>
      <c r="L86" s="548">
        <v>0</v>
      </c>
      <c r="M86" s="548">
        <v>0</v>
      </c>
      <c r="N86" s="548">
        <v>0</v>
      </c>
      <c r="O86" s="29"/>
      <c r="P86" s="148"/>
      <c r="Q86" s="553"/>
      <c r="R86" s="554"/>
      <c r="S86" s="555"/>
      <c r="T86" s="555"/>
      <c r="U86" s="555"/>
      <c r="V86" s="549"/>
      <c r="W86" s="555"/>
      <c r="X86" s="28"/>
      <c r="Y86" s="28"/>
      <c r="Z86" s="28"/>
      <c r="AA86" s="28"/>
      <c r="AB86" s="260"/>
      <c r="AC86" s="191"/>
    </row>
    <row r="87" spans="1:29" x14ac:dyDescent="0.25">
      <c r="A87" s="479" t="s">
        <v>2707</v>
      </c>
      <c r="B87" s="479" t="s">
        <v>2708</v>
      </c>
      <c r="C87" s="548">
        <v>3100</v>
      </c>
      <c r="D87" s="548">
        <v>3342.36</v>
      </c>
      <c r="E87" s="548">
        <v>0</v>
      </c>
      <c r="F87" s="548">
        <v>0</v>
      </c>
      <c r="G87" s="548">
        <v>0</v>
      </c>
      <c r="H87" s="552" t="s">
        <v>2871</v>
      </c>
      <c r="I87" s="548">
        <v>0</v>
      </c>
      <c r="J87" s="548">
        <v>0</v>
      </c>
      <c r="K87" s="548">
        <v>0</v>
      </c>
      <c r="L87" s="548">
        <v>0</v>
      </c>
      <c r="M87" s="548">
        <v>0</v>
      </c>
      <c r="N87" s="548">
        <v>0</v>
      </c>
      <c r="O87" s="29"/>
      <c r="P87" s="148"/>
      <c r="Q87" s="553"/>
      <c r="R87" s="554"/>
      <c r="S87" s="555"/>
      <c r="T87" s="555"/>
      <c r="U87" s="555"/>
      <c r="V87" s="549"/>
      <c r="W87" s="555"/>
      <c r="X87" s="28"/>
      <c r="Y87" s="28"/>
      <c r="Z87" s="28"/>
      <c r="AA87" s="28"/>
      <c r="AB87" s="260"/>
      <c r="AC87" s="191"/>
    </row>
    <row r="88" spans="1:29" x14ac:dyDescent="0.25">
      <c r="A88" s="479" t="s">
        <v>2709</v>
      </c>
      <c r="B88" s="479" t="s">
        <v>2710</v>
      </c>
      <c r="C88" s="548">
        <v>4200</v>
      </c>
      <c r="D88" s="548">
        <v>3541.36</v>
      </c>
      <c r="E88" s="548">
        <v>0</v>
      </c>
      <c r="F88" s="548">
        <v>0</v>
      </c>
      <c r="G88" s="548">
        <v>0</v>
      </c>
      <c r="H88" s="552" t="s">
        <v>2871</v>
      </c>
      <c r="I88" s="548">
        <v>0</v>
      </c>
      <c r="J88" s="548">
        <v>0</v>
      </c>
      <c r="K88" s="548">
        <v>0</v>
      </c>
      <c r="L88" s="548">
        <v>0</v>
      </c>
      <c r="M88" s="548">
        <v>0</v>
      </c>
      <c r="N88" s="548">
        <v>0</v>
      </c>
      <c r="O88" s="29"/>
      <c r="P88" s="148"/>
      <c r="Q88" s="553"/>
      <c r="R88" s="554"/>
      <c r="S88" s="555"/>
      <c r="T88" s="555"/>
      <c r="U88" s="555"/>
      <c r="V88" s="549"/>
      <c r="W88" s="555"/>
      <c r="X88" s="28"/>
      <c r="Y88" s="28"/>
      <c r="Z88" s="28"/>
      <c r="AA88" s="28"/>
      <c r="AB88" s="260"/>
      <c r="AC88" s="191"/>
    </row>
    <row r="89" spans="1:29" x14ac:dyDescent="0.25">
      <c r="A89" s="479" t="s">
        <v>2711</v>
      </c>
      <c r="B89" s="479" t="s">
        <v>2712</v>
      </c>
      <c r="C89" s="548">
        <v>4500</v>
      </c>
      <c r="D89" s="548">
        <v>609.03</v>
      </c>
      <c r="E89" s="548">
        <v>0</v>
      </c>
      <c r="F89" s="548">
        <v>0</v>
      </c>
      <c r="G89" s="548">
        <v>0</v>
      </c>
      <c r="H89" s="552" t="s">
        <v>2871</v>
      </c>
      <c r="I89" s="548">
        <v>0</v>
      </c>
      <c r="J89" s="548">
        <v>0</v>
      </c>
      <c r="K89" s="548">
        <v>0</v>
      </c>
      <c r="L89" s="548">
        <v>0</v>
      </c>
      <c r="M89" s="548">
        <v>0</v>
      </c>
      <c r="N89" s="548">
        <v>0</v>
      </c>
      <c r="O89" s="29"/>
      <c r="P89" s="148"/>
      <c r="Q89" s="553"/>
      <c r="R89" s="554"/>
      <c r="S89" s="555"/>
      <c r="T89" s="555"/>
      <c r="U89" s="555"/>
      <c r="V89" s="549"/>
      <c r="W89" s="555"/>
      <c r="X89" s="28"/>
      <c r="Y89" s="28"/>
      <c r="Z89" s="28"/>
      <c r="AA89" s="28"/>
      <c r="AB89" s="260"/>
      <c r="AC89" s="191"/>
    </row>
    <row r="90" spans="1:29" x14ac:dyDescent="0.25">
      <c r="A90" s="479" t="s">
        <v>2713</v>
      </c>
      <c r="B90" s="479" t="s">
        <v>2714</v>
      </c>
      <c r="C90" s="548">
        <v>1050</v>
      </c>
      <c r="D90" s="548">
        <v>58.84</v>
      </c>
      <c r="E90" s="548">
        <v>0</v>
      </c>
      <c r="F90" s="548">
        <v>0</v>
      </c>
      <c r="G90" s="548">
        <v>0</v>
      </c>
      <c r="H90" s="552" t="s">
        <v>2871</v>
      </c>
      <c r="I90" s="548">
        <v>0</v>
      </c>
      <c r="J90" s="548">
        <v>0</v>
      </c>
      <c r="K90" s="548">
        <v>0</v>
      </c>
      <c r="L90" s="548">
        <v>0</v>
      </c>
      <c r="M90" s="548">
        <v>0</v>
      </c>
      <c r="N90" s="548">
        <v>0</v>
      </c>
      <c r="O90" s="29"/>
      <c r="P90" s="148"/>
      <c r="Q90" s="553"/>
      <c r="R90" s="554"/>
      <c r="S90" s="555"/>
      <c r="T90" s="555"/>
      <c r="U90" s="555"/>
      <c r="V90" s="549"/>
      <c r="W90" s="555"/>
      <c r="X90" s="28"/>
      <c r="Y90" s="28"/>
      <c r="Z90" s="28"/>
      <c r="AA90" s="28"/>
      <c r="AB90" s="260"/>
      <c r="AC90" s="191"/>
    </row>
    <row r="91" spans="1:29" x14ac:dyDescent="0.25">
      <c r="A91" s="479" t="s">
        <v>2715</v>
      </c>
      <c r="B91" s="479" t="s">
        <v>2716</v>
      </c>
      <c r="C91" s="548">
        <v>2100</v>
      </c>
      <c r="D91" s="548">
        <v>393.44</v>
      </c>
      <c r="E91" s="548">
        <v>0</v>
      </c>
      <c r="F91" s="548">
        <v>0</v>
      </c>
      <c r="G91" s="548">
        <v>0</v>
      </c>
      <c r="H91" s="552" t="s">
        <v>2871</v>
      </c>
      <c r="I91" s="548">
        <v>0</v>
      </c>
      <c r="J91" s="548">
        <v>0</v>
      </c>
      <c r="K91" s="548">
        <v>0</v>
      </c>
      <c r="L91" s="548">
        <v>0</v>
      </c>
      <c r="M91" s="548">
        <v>0</v>
      </c>
      <c r="N91" s="548">
        <v>0</v>
      </c>
      <c r="O91" s="29"/>
      <c r="P91" s="148"/>
      <c r="Q91" s="553"/>
      <c r="R91" s="554"/>
      <c r="S91" s="555"/>
      <c r="T91" s="555"/>
      <c r="U91" s="555"/>
      <c r="V91" s="549"/>
      <c r="W91" s="555"/>
      <c r="X91" s="28"/>
      <c r="Y91" s="28"/>
      <c r="Z91" s="28"/>
      <c r="AA91" s="28"/>
      <c r="AB91" s="260"/>
      <c r="AC91" s="191"/>
    </row>
    <row r="92" spans="1:29" x14ac:dyDescent="0.25">
      <c r="A92" s="479" t="s">
        <v>2717</v>
      </c>
      <c r="B92" s="479" t="s">
        <v>2718</v>
      </c>
      <c r="C92" s="548">
        <v>15500</v>
      </c>
      <c r="D92" s="548">
        <v>31365.63</v>
      </c>
      <c r="E92" s="548">
        <v>0</v>
      </c>
      <c r="F92" s="548">
        <v>0</v>
      </c>
      <c r="G92" s="548">
        <v>0</v>
      </c>
      <c r="H92" s="552" t="s">
        <v>2871</v>
      </c>
      <c r="I92" s="548">
        <v>0</v>
      </c>
      <c r="J92" s="548">
        <v>0</v>
      </c>
      <c r="K92" s="548">
        <v>0</v>
      </c>
      <c r="L92" s="548">
        <v>0</v>
      </c>
      <c r="M92" s="548">
        <v>0</v>
      </c>
      <c r="N92" s="548">
        <v>0</v>
      </c>
      <c r="O92" s="29"/>
      <c r="P92" s="148"/>
      <c r="Q92" s="553"/>
      <c r="R92" s="554"/>
      <c r="S92" s="555"/>
      <c r="T92" s="555"/>
      <c r="U92" s="555"/>
      <c r="V92" s="549"/>
      <c r="W92" s="555"/>
      <c r="X92" s="28"/>
      <c r="Y92" s="28"/>
      <c r="Z92" s="28"/>
      <c r="AA92" s="28"/>
      <c r="AB92" s="260"/>
      <c r="AC92" s="191"/>
    </row>
    <row r="93" spans="1:29" x14ac:dyDescent="0.25">
      <c r="A93" s="479" t="s">
        <v>2719</v>
      </c>
      <c r="B93" s="479" t="s">
        <v>2720</v>
      </c>
      <c r="C93" s="548">
        <v>2000</v>
      </c>
      <c r="D93" s="548">
        <v>1743.36</v>
      </c>
      <c r="E93" s="548">
        <v>0</v>
      </c>
      <c r="F93" s="548">
        <v>0</v>
      </c>
      <c r="G93" s="548">
        <v>0</v>
      </c>
      <c r="H93" s="552" t="s">
        <v>2871</v>
      </c>
      <c r="I93" s="548">
        <v>0</v>
      </c>
      <c r="J93" s="548">
        <v>0</v>
      </c>
      <c r="K93" s="548">
        <v>0</v>
      </c>
      <c r="L93" s="548">
        <v>0</v>
      </c>
      <c r="M93" s="548">
        <v>0</v>
      </c>
      <c r="N93" s="548">
        <v>0</v>
      </c>
      <c r="O93" s="29"/>
      <c r="P93" s="148"/>
      <c r="Q93" s="553"/>
      <c r="R93" s="554"/>
      <c r="S93" s="555"/>
      <c r="T93" s="555"/>
      <c r="U93" s="555"/>
      <c r="V93" s="549"/>
      <c r="W93" s="555"/>
      <c r="X93" s="28"/>
      <c r="Y93" s="28"/>
      <c r="Z93" s="28"/>
      <c r="AA93" s="28"/>
      <c r="AB93" s="260"/>
      <c r="AC93" s="191"/>
    </row>
    <row r="94" spans="1:29" x14ac:dyDescent="0.25">
      <c r="A94" s="479" t="s">
        <v>2721</v>
      </c>
      <c r="B94" s="479" t="s">
        <v>2722</v>
      </c>
      <c r="C94" s="548">
        <v>3000</v>
      </c>
      <c r="D94" s="548">
        <v>2067.64</v>
      </c>
      <c r="E94" s="548">
        <v>0</v>
      </c>
      <c r="F94" s="548">
        <v>0</v>
      </c>
      <c r="G94" s="548">
        <v>0</v>
      </c>
      <c r="H94" s="552" t="s">
        <v>2871</v>
      </c>
      <c r="I94" s="548">
        <v>0</v>
      </c>
      <c r="J94" s="548">
        <v>0</v>
      </c>
      <c r="K94" s="548">
        <v>0</v>
      </c>
      <c r="L94" s="548">
        <v>0</v>
      </c>
      <c r="M94" s="548">
        <v>0</v>
      </c>
      <c r="N94" s="548">
        <v>0</v>
      </c>
      <c r="O94" s="29"/>
      <c r="P94" s="148"/>
      <c r="Q94" s="553"/>
      <c r="R94" s="554"/>
      <c r="S94" s="555"/>
      <c r="T94" s="555"/>
      <c r="U94" s="555"/>
      <c r="V94" s="549"/>
      <c r="W94" s="555"/>
      <c r="X94" s="28"/>
      <c r="Y94" s="28"/>
      <c r="Z94" s="28"/>
      <c r="AA94" s="28"/>
      <c r="AB94" s="260"/>
      <c r="AC94" s="191"/>
    </row>
    <row r="95" spans="1:29" x14ac:dyDescent="0.25">
      <c r="A95" s="479" t="s">
        <v>2723</v>
      </c>
      <c r="B95" s="479" t="s">
        <v>2724</v>
      </c>
      <c r="C95" s="548">
        <v>5000</v>
      </c>
      <c r="D95" s="548">
        <v>971.74</v>
      </c>
      <c r="E95" s="548">
        <v>0</v>
      </c>
      <c r="F95" s="548">
        <v>0</v>
      </c>
      <c r="G95" s="548">
        <v>0</v>
      </c>
      <c r="H95" s="552" t="s">
        <v>2871</v>
      </c>
      <c r="I95" s="548">
        <v>0</v>
      </c>
      <c r="J95" s="548">
        <v>0</v>
      </c>
      <c r="K95" s="548">
        <v>0</v>
      </c>
      <c r="L95" s="548">
        <v>0</v>
      </c>
      <c r="M95" s="548">
        <v>0</v>
      </c>
      <c r="N95" s="548">
        <v>0</v>
      </c>
      <c r="O95" s="29"/>
      <c r="P95" s="148"/>
      <c r="Q95" s="553"/>
      <c r="R95" s="554"/>
      <c r="S95" s="555"/>
      <c r="T95" s="555"/>
      <c r="U95" s="555"/>
      <c r="V95" s="549"/>
      <c r="W95" s="555"/>
      <c r="X95" s="28"/>
      <c r="Y95" s="28"/>
      <c r="Z95" s="28"/>
      <c r="AA95" s="28"/>
      <c r="AB95" s="260"/>
      <c r="AC95" s="191"/>
    </row>
    <row r="96" spans="1:29" x14ac:dyDescent="0.25">
      <c r="A96" s="479" t="s">
        <v>2725</v>
      </c>
      <c r="B96" s="479" t="s">
        <v>2726</v>
      </c>
      <c r="C96" s="548">
        <v>0</v>
      </c>
      <c r="D96" s="548">
        <v>3769.02</v>
      </c>
      <c r="E96" s="548">
        <v>0</v>
      </c>
      <c r="F96" s="548">
        <v>0</v>
      </c>
      <c r="G96" s="548">
        <v>0</v>
      </c>
      <c r="H96" s="552" t="s">
        <v>2871</v>
      </c>
      <c r="I96" s="548">
        <v>0</v>
      </c>
      <c r="J96" s="548">
        <v>0</v>
      </c>
      <c r="K96" s="548">
        <v>0</v>
      </c>
      <c r="L96" s="548">
        <v>0</v>
      </c>
      <c r="M96" s="548">
        <v>0</v>
      </c>
      <c r="N96" s="548">
        <v>0</v>
      </c>
      <c r="O96" s="29"/>
      <c r="P96" s="148"/>
      <c r="Q96" s="553"/>
      <c r="R96" s="554"/>
      <c r="S96" s="555"/>
      <c r="T96" s="555"/>
      <c r="U96" s="555"/>
      <c r="V96" s="549"/>
      <c r="W96" s="555"/>
      <c r="X96" s="28"/>
      <c r="Y96" s="28"/>
      <c r="Z96" s="28"/>
      <c r="AA96" s="28"/>
      <c r="AB96" s="260"/>
      <c r="AC96" s="191"/>
    </row>
    <row r="97" spans="1:29" x14ac:dyDescent="0.25">
      <c r="A97" s="479" t="s">
        <v>2727</v>
      </c>
      <c r="B97" s="479" t="s">
        <v>2560</v>
      </c>
      <c r="C97" s="548">
        <v>15000</v>
      </c>
      <c r="D97" s="548">
        <v>8272.4500000000007</v>
      </c>
      <c r="E97" s="548">
        <v>0</v>
      </c>
      <c r="F97" s="548">
        <v>0</v>
      </c>
      <c r="G97" s="548">
        <v>0</v>
      </c>
      <c r="H97" s="552" t="s">
        <v>2871</v>
      </c>
      <c r="I97" s="548">
        <v>0</v>
      </c>
      <c r="J97" s="548">
        <v>0</v>
      </c>
      <c r="K97" s="548">
        <v>0</v>
      </c>
      <c r="L97" s="548">
        <v>0</v>
      </c>
      <c r="M97" s="548">
        <v>0</v>
      </c>
      <c r="N97" s="548">
        <v>0</v>
      </c>
      <c r="O97" s="29"/>
      <c r="P97" s="148"/>
      <c r="Q97" s="553"/>
      <c r="R97" s="554"/>
      <c r="S97" s="555"/>
      <c r="T97" s="555"/>
      <c r="U97" s="555"/>
      <c r="V97" s="549"/>
      <c r="W97" s="555"/>
      <c r="X97" s="28"/>
      <c r="Y97" s="28"/>
      <c r="Z97" s="28"/>
      <c r="AA97" s="28"/>
      <c r="AB97" s="260"/>
      <c r="AC97" s="191"/>
    </row>
    <row r="98" spans="1:29" x14ac:dyDescent="0.25">
      <c r="A98" s="479" t="s">
        <v>2728</v>
      </c>
      <c r="B98" s="479" t="s">
        <v>2729</v>
      </c>
      <c r="C98" s="548">
        <v>5100</v>
      </c>
      <c r="D98" s="548">
        <v>2504.9</v>
      </c>
      <c r="E98" s="548">
        <v>0</v>
      </c>
      <c r="F98" s="548">
        <v>0</v>
      </c>
      <c r="G98" s="548">
        <v>0</v>
      </c>
      <c r="H98" s="552" t="s">
        <v>2871</v>
      </c>
      <c r="I98" s="548">
        <v>0</v>
      </c>
      <c r="J98" s="548">
        <v>0</v>
      </c>
      <c r="K98" s="548">
        <v>0</v>
      </c>
      <c r="L98" s="548">
        <v>0</v>
      </c>
      <c r="M98" s="548">
        <v>0</v>
      </c>
      <c r="N98" s="548">
        <v>0</v>
      </c>
      <c r="O98" s="29"/>
      <c r="P98" s="148"/>
      <c r="Q98" s="553"/>
      <c r="R98" s="554"/>
      <c r="S98" s="555"/>
      <c r="T98" s="555"/>
      <c r="U98" s="555"/>
      <c r="V98" s="549"/>
      <c r="W98" s="555"/>
      <c r="X98" s="28"/>
      <c r="Y98" s="28"/>
      <c r="Z98" s="28"/>
      <c r="AA98" s="28"/>
      <c r="AB98" s="260"/>
      <c r="AC98" s="191"/>
    </row>
    <row r="99" spans="1:29" x14ac:dyDescent="0.25">
      <c r="A99" s="479" t="s">
        <v>2730</v>
      </c>
      <c r="B99" s="479" t="s">
        <v>2731</v>
      </c>
      <c r="C99" s="548">
        <v>12000</v>
      </c>
      <c r="D99" s="548">
        <v>8064.28</v>
      </c>
      <c r="E99" s="548">
        <v>0</v>
      </c>
      <c r="F99" s="548">
        <v>0</v>
      </c>
      <c r="G99" s="548">
        <v>0</v>
      </c>
      <c r="H99" s="552" t="s">
        <v>2871</v>
      </c>
      <c r="I99" s="548">
        <v>0</v>
      </c>
      <c r="J99" s="548">
        <v>0</v>
      </c>
      <c r="K99" s="548">
        <v>0</v>
      </c>
      <c r="L99" s="548">
        <v>0</v>
      </c>
      <c r="M99" s="548">
        <v>0</v>
      </c>
      <c r="N99" s="548">
        <v>0</v>
      </c>
      <c r="O99" s="29"/>
      <c r="P99" s="148"/>
      <c r="Q99" s="553"/>
      <c r="R99" s="554"/>
      <c r="S99" s="555"/>
      <c r="T99" s="555"/>
      <c r="U99" s="555"/>
      <c r="V99" s="549"/>
      <c r="W99" s="555"/>
      <c r="X99" s="28"/>
      <c r="Y99" s="28"/>
      <c r="Z99" s="28"/>
      <c r="AA99" s="28"/>
      <c r="AB99" s="260"/>
      <c r="AC99" s="191"/>
    </row>
    <row r="100" spans="1:29" x14ac:dyDescent="0.25">
      <c r="A100" s="479" t="s">
        <v>2732</v>
      </c>
      <c r="B100" s="479" t="s">
        <v>2733</v>
      </c>
      <c r="C100" s="548">
        <v>2100</v>
      </c>
      <c r="D100" s="548">
        <v>1222.97</v>
      </c>
      <c r="E100" s="548">
        <v>0</v>
      </c>
      <c r="F100" s="548">
        <v>0</v>
      </c>
      <c r="G100" s="548">
        <v>0</v>
      </c>
      <c r="H100" s="552" t="s">
        <v>2871</v>
      </c>
      <c r="I100" s="548">
        <v>0</v>
      </c>
      <c r="J100" s="548">
        <v>0</v>
      </c>
      <c r="K100" s="548">
        <v>0</v>
      </c>
      <c r="L100" s="548">
        <v>0</v>
      </c>
      <c r="M100" s="548">
        <v>0</v>
      </c>
      <c r="N100" s="548">
        <v>0</v>
      </c>
      <c r="O100" s="29"/>
      <c r="P100" s="148"/>
      <c r="Q100" s="553"/>
      <c r="R100" s="554"/>
      <c r="S100" s="555"/>
      <c r="T100" s="555"/>
      <c r="U100" s="555"/>
      <c r="V100" s="549"/>
      <c r="W100" s="555"/>
      <c r="X100" s="28"/>
      <c r="Y100" s="28"/>
      <c r="Z100" s="28"/>
      <c r="AA100" s="28"/>
      <c r="AB100" s="260"/>
      <c r="AC100" s="191"/>
    </row>
    <row r="101" spans="1:29" x14ac:dyDescent="0.25">
      <c r="A101" s="479" t="s">
        <v>2734</v>
      </c>
      <c r="B101" s="479" t="s">
        <v>2735</v>
      </c>
      <c r="C101" s="548">
        <v>25300</v>
      </c>
      <c r="D101" s="548">
        <v>12174.07</v>
      </c>
      <c r="E101" s="548">
        <v>0</v>
      </c>
      <c r="F101" s="548">
        <v>0</v>
      </c>
      <c r="G101" s="548">
        <v>0</v>
      </c>
      <c r="H101" s="552" t="s">
        <v>2871</v>
      </c>
      <c r="I101" s="548">
        <v>0</v>
      </c>
      <c r="J101" s="548">
        <v>0</v>
      </c>
      <c r="K101" s="548">
        <v>0</v>
      </c>
      <c r="L101" s="548">
        <v>0</v>
      </c>
      <c r="M101" s="548">
        <v>0</v>
      </c>
      <c r="N101" s="548">
        <v>0</v>
      </c>
      <c r="O101" s="29"/>
      <c r="P101" s="148"/>
      <c r="Q101" s="553"/>
      <c r="R101" s="554"/>
      <c r="S101" s="555"/>
      <c r="T101" s="555"/>
      <c r="U101" s="555"/>
      <c r="V101" s="549"/>
      <c r="W101" s="555"/>
      <c r="X101" s="28"/>
      <c r="Y101" s="28"/>
      <c r="Z101" s="28"/>
      <c r="AA101" s="28"/>
      <c r="AB101" s="260"/>
      <c r="AC101" s="191"/>
    </row>
    <row r="102" spans="1:29" x14ac:dyDescent="0.25">
      <c r="A102" s="479" t="s">
        <v>2736</v>
      </c>
      <c r="B102" s="479" t="s">
        <v>2737</v>
      </c>
      <c r="C102" s="548">
        <v>6000</v>
      </c>
      <c r="D102" s="548">
        <v>6297.88</v>
      </c>
      <c r="E102" s="548">
        <v>0</v>
      </c>
      <c r="F102" s="548">
        <v>0</v>
      </c>
      <c r="G102" s="548">
        <v>0</v>
      </c>
      <c r="H102" s="552" t="s">
        <v>2871</v>
      </c>
      <c r="I102" s="548">
        <v>0</v>
      </c>
      <c r="J102" s="548">
        <v>0</v>
      </c>
      <c r="K102" s="548">
        <v>0</v>
      </c>
      <c r="L102" s="548">
        <v>0</v>
      </c>
      <c r="M102" s="548">
        <v>0</v>
      </c>
      <c r="N102" s="548">
        <v>0</v>
      </c>
      <c r="O102" s="29"/>
      <c r="P102" s="148"/>
      <c r="Q102" s="553"/>
      <c r="R102" s="554"/>
      <c r="S102" s="555"/>
      <c r="T102" s="555"/>
      <c r="U102" s="555"/>
      <c r="V102" s="549"/>
      <c r="W102" s="555"/>
      <c r="X102" s="28"/>
      <c r="Y102" s="28"/>
      <c r="Z102" s="28"/>
      <c r="AA102" s="28"/>
      <c r="AB102" s="260"/>
      <c r="AC102" s="191"/>
    </row>
    <row r="103" spans="1:29" s="54" customFormat="1" x14ac:dyDescent="0.25">
      <c r="A103" s="479" t="s">
        <v>2738</v>
      </c>
      <c r="B103" s="479" t="s">
        <v>1909</v>
      </c>
      <c r="C103" s="548">
        <v>6000</v>
      </c>
      <c r="D103" s="548">
        <v>2453.4499999999998</v>
      </c>
      <c r="E103" s="548">
        <v>0</v>
      </c>
      <c r="F103" s="548">
        <v>0</v>
      </c>
      <c r="G103" s="548">
        <v>0</v>
      </c>
      <c r="H103" s="552" t="s">
        <v>2871</v>
      </c>
      <c r="I103" s="548">
        <v>0</v>
      </c>
      <c r="J103" s="548">
        <v>0</v>
      </c>
      <c r="K103" s="548">
        <v>0</v>
      </c>
      <c r="L103" s="548">
        <v>0</v>
      </c>
      <c r="M103" s="548">
        <v>0</v>
      </c>
      <c r="N103" s="548">
        <v>0</v>
      </c>
      <c r="O103" s="29"/>
      <c r="P103" s="148"/>
      <c r="Q103" s="553"/>
      <c r="R103" s="554"/>
      <c r="S103" s="555"/>
      <c r="T103" s="555"/>
      <c r="U103" s="555"/>
      <c r="V103" s="549"/>
      <c r="W103" s="555"/>
      <c r="X103" s="561"/>
      <c r="Y103" s="561"/>
      <c r="Z103" s="561"/>
      <c r="AA103" s="561"/>
      <c r="AB103" s="561"/>
      <c r="AC103" s="191"/>
    </row>
    <row r="104" spans="1:29" s="54" customFormat="1" x14ac:dyDescent="0.25">
      <c r="A104" s="479" t="s">
        <v>2739</v>
      </c>
      <c r="B104" s="479" t="s">
        <v>2740</v>
      </c>
      <c r="C104" s="548">
        <v>0</v>
      </c>
      <c r="D104" s="548">
        <v>5925.58</v>
      </c>
      <c r="E104" s="548">
        <v>0</v>
      </c>
      <c r="F104" s="548">
        <v>0</v>
      </c>
      <c r="G104" s="548">
        <v>0</v>
      </c>
      <c r="H104" s="552"/>
      <c r="I104" s="548">
        <v>0</v>
      </c>
      <c r="J104" s="548">
        <v>0</v>
      </c>
      <c r="K104" s="548">
        <v>0</v>
      </c>
      <c r="L104" s="548">
        <v>0</v>
      </c>
      <c r="M104" s="548">
        <v>0</v>
      </c>
      <c r="N104" s="548">
        <v>0</v>
      </c>
      <c r="O104" s="29"/>
      <c r="P104" s="148"/>
      <c r="Q104" s="553"/>
      <c r="R104" s="554"/>
      <c r="S104" s="555"/>
      <c r="T104" s="555"/>
      <c r="U104" s="555"/>
      <c r="V104" s="549"/>
      <c r="W104" s="555"/>
      <c r="X104" s="561"/>
      <c r="Y104" s="561"/>
      <c r="Z104" s="561"/>
      <c r="AA104" s="561"/>
      <c r="AB104" s="561"/>
      <c r="AC104" s="191"/>
    </row>
    <row r="105" spans="1:29" x14ac:dyDescent="0.25">
      <c r="A105" s="546"/>
      <c r="B105" s="546" t="s">
        <v>2741</v>
      </c>
      <c r="C105" s="556">
        <v>393250</v>
      </c>
      <c r="D105" s="556">
        <v>343560.89000000007</v>
      </c>
      <c r="E105" s="556">
        <v>0</v>
      </c>
      <c r="F105" s="556">
        <v>0</v>
      </c>
      <c r="G105" s="556">
        <v>0</v>
      </c>
      <c r="H105" s="556"/>
      <c r="I105" s="556">
        <v>0</v>
      </c>
      <c r="J105" s="556">
        <v>0</v>
      </c>
      <c r="K105" s="556">
        <v>0</v>
      </c>
      <c r="L105" s="556">
        <v>0</v>
      </c>
      <c r="M105" s="556">
        <v>0</v>
      </c>
      <c r="N105" s="556">
        <v>0</v>
      </c>
      <c r="O105" s="55"/>
      <c r="P105" s="17"/>
      <c r="Q105" s="549"/>
      <c r="R105" s="549"/>
      <c r="S105" s="549"/>
      <c r="T105" s="549"/>
      <c r="U105" s="549"/>
      <c r="V105" s="549"/>
      <c r="W105" s="549"/>
      <c r="X105" s="28"/>
      <c r="Y105" s="28"/>
      <c r="Z105" s="28"/>
      <c r="AA105" s="28"/>
      <c r="AB105" s="260"/>
      <c r="AC105" s="191"/>
    </row>
    <row r="106" spans="1:29" ht="6" customHeight="1" x14ac:dyDescent="0.25">
      <c r="A106" s="546"/>
      <c r="B106" s="546"/>
      <c r="C106" s="548"/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29"/>
      <c r="P106" s="17"/>
      <c r="Q106" s="549"/>
      <c r="R106" s="549"/>
      <c r="S106" s="549"/>
      <c r="T106" s="549"/>
      <c r="U106" s="549"/>
      <c r="V106" s="549"/>
      <c r="W106" s="549"/>
      <c r="X106" s="28"/>
      <c r="Y106" s="28"/>
      <c r="Z106" s="28"/>
      <c r="AA106" s="28"/>
      <c r="AB106" s="260"/>
      <c r="AC106" s="191"/>
    </row>
    <row r="107" spans="1:29" ht="15.75" thickBot="1" x14ac:dyDescent="0.3">
      <c r="A107" s="551" t="s">
        <v>156</v>
      </c>
      <c r="B107" s="546"/>
      <c r="C107" s="562">
        <v>1056513</v>
      </c>
      <c r="D107" s="562">
        <v>1217144.8800000001</v>
      </c>
      <c r="E107" s="562">
        <v>0</v>
      </c>
      <c r="F107" s="562">
        <v>17021.129999999997</v>
      </c>
      <c r="G107" s="562">
        <v>-17021.129999999997</v>
      </c>
      <c r="H107" s="562"/>
      <c r="I107" s="562">
        <v>0</v>
      </c>
      <c r="J107" s="562">
        <v>0</v>
      </c>
      <c r="K107" s="562">
        <v>0</v>
      </c>
      <c r="L107" s="562">
        <v>0</v>
      </c>
      <c r="M107" s="562">
        <v>0</v>
      </c>
      <c r="N107" s="562">
        <v>0</v>
      </c>
      <c r="O107" s="212"/>
      <c r="P107" s="17"/>
      <c r="Q107" s="549"/>
      <c r="R107" s="549"/>
      <c r="S107" s="549"/>
      <c r="T107" s="549"/>
      <c r="U107" s="549"/>
      <c r="V107" s="549"/>
      <c r="W107" s="549"/>
      <c r="X107" s="28"/>
      <c r="Y107" s="28"/>
      <c r="Z107" s="28"/>
      <c r="AA107" s="28"/>
      <c r="AB107" s="260"/>
      <c r="AC107" s="191"/>
    </row>
    <row r="108" spans="1:29" x14ac:dyDescent="0.25">
      <c r="A108" s="5"/>
      <c r="B108" s="5"/>
      <c r="C108" s="5"/>
      <c r="D108" s="5"/>
      <c r="E108" s="5"/>
      <c r="F108" s="5"/>
      <c r="G108" s="5"/>
      <c r="H108" s="142"/>
      <c r="I108" s="73"/>
      <c r="J108" s="142"/>
      <c r="K108" s="73"/>
      <c r="L108" s="73"/>
      <c r="M108" s="73"/>
      <c r="N108" s="378"/>
      <c r="O108" s="74"/>
      <c r="P108" s="17"/>
      <c r="Q108" s="28"/>
      <c r="R108" s="260"/>
      <c r="S108" s="27"/>
      <c r="T108" s="260"/>
      <c r="U108" s="27"/>
      <c r="V108" s="260"/>
      <c r="W108" s="27"/>
      <c r="X108" s="28"/>
      <c r="Y108" s="28"/>
      <c r="Z108" s="28"/>
      <c r="AA108" s="28"/>
      <c r="AB108" s="28"/>
      <c r="AC108" s="34">
        <v>0</v>
      </c>
    </row>
    <row r="109" spans="1:29" ht="18.75" x14ac:dyDescent="0.3">
      <c r="A109" s="563" t="s">
        <v>1600</v>
      </c>
      <c r="B109" s="5"/>
      <c r="I109" s="3"/>
      <c r="N109" s="61"/>
      <c r="P109" s="17"/>
      <c r="Q109" s="28"/>
      <c r="R109" s="260"/>
      <c r="S109" s="27"/>
      <c r="T109" s="260"/>
      <c r="U109" s="27"/>
      <c r="V109" s="260"/>
      <c r="W109" s="27"/>
      <c r="X109" s="28"/>
      <c r="Y109" s="28"/>
      <c r="Z109" s="28"/>
      <c r="AA109" s="28"/>
      <c r="AB109" s="28"/>
      <c r="AC109" s="34">
        <v>0</v>
      </c>
    </row>
    <row r="110" spans="1:29" ht="18.75" x14ac:dyDescent="0.3">
      <c r="A110" s="326" t="s">
        <v>2585</v>
      </c>
      <c r="B110" s="5"/>
      <c r="I110" s="3"/>
      <c r="N110" s="61"/>
      <c r="P110" s="17"/>
      <c r="Q110" s="28"/>
      <c r="R110" s="260"/>
      <c r="S110" s="27"/>
      <c r="T110" s="260"/>
      <c r="U110" s="27"/>
      <c r="V110" s="260"/>
      <c r="W110" s="27"/>
      <c r="X110" s="28"/>
      <c r="Y110" s="28"/>
      <c r="Z110" s="28"/>
      <c r="AA110" s="28"/>
      <c r="AB110" s="28"/>
      <c r="AC110" s="34">
        <v>0</v>
      </c>
    </row>
    <row r="111" spans="1:29" x14ac:dyDescent="0.25">
      <c r="A111" s="68" t="s">
        <v>2742</v>
      </c>
      <c r="B111" s="5"/>
      <c r="I111" s="3"/>
      <c r="N111" s="61"/>
      <c r="P111" s="17"/>
      <c r="Q111" s="28"/>
      <c r="R111" s="260"/>
      <c r="S111" s="27"/>
      <c r="T111" s="260"/>
      <c r="U111" s="27"/>
      <c r="V111" s="260"/>
      <c r="W111" s="27"/>
      <c r="X111" s="28"/>
      <c r="Y111" s="28"/>
      <c r="Z111" s="28"/>
      <c r="AA111" s="28"/>
      <c r="AB111" s="28"/>
      <c r="AC111" s="34">
        <v>0</v>
      </c>
    </row>
    <row r="112" spans="1:29" x14ac:dyDescent="0.25">
      <c r="A112" s="54" t="s">
        <v>2743</v>
      </c>
      <c r="B112" s="5" t="s">
        <v>105</v>
      </c>
      <c r="C112" s="29">
        <v>0</v>
      </c>
      <c r="D112" s="29">
        <v>0</v>
      </c>
      <c r="E112" s="29">
        <v>67284</v>
      </c>
      <c r="F112" s="29">
        <v>97749.67</v>
      </c>
      <c r="G112" s="29">
        <v>-30465.67</v>
      </c>
      <c r="H112" s="30">
        <v>-0.45279219428095829</v>
      </c>
      <c r="I112" s="29">
        <v>0</v>
      </c>
      <c r="J112" s="29">
        <v>48243</v>
      </c>
      <c r="K112" s="29">
        <v>0</v>
      </c>
      <c r="L112" s="29">
        <v>0</v>
      </c>
      <c r="M112" s="29">
        <v>0</v>
      </c>
      <c r="N112" s="31">
        <v>115527</v>
      </c>
      <c r="O112" s="29"/>
      <c r="P112" s="148"/>
      <c r="Q112" s="25"/>
      <c r="R112" s="249"/>
      <c r="S112" s="32">
        <v>115527</v>
      </c>
      <c r="T112" s="33"/>
      <c r="U112" s="32">
        <v>115527</v>
      </c>
      <c r="V112" s="28"/>
      <c r="W112" s="32">
        <v>115527</v>
      </c>
      <c r="X112" s="28"/>
      <c r="Y112" s="28"/>
      <c r="Z112" s="28"/>
      <c r="AA112" s="28"/>
      <c r="AB112" s="28"/>
      <c r="AC112" s="34">
        <v>115527</v>
      </c>
    </row>
    <row r="113" spans="1:29" x14ac:dyDescent="0.25">
      <c r="A113" s="5" t="s">
        <v>2744</v>
      </c>
      <c r="B113" s="5" t="s">
        <v>2745</v>
      </c>
      <c r="C113" s="29">
        <v>0</v>
      </c>
      <c r="D113" s="29">
        <v>0</v>
      </c>
      <c r="E113" s="29">
        <v>0</v>
      </c>
      <c r="F113" s="29">
        <v>-3.4</v>
      </c>
      <c r="G113" s="29">
        <v>3.4</v>
      </c>
      <c r="H113" s="30" t="s">
        <v>2871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31">
        <v>0</v>
      </c>
      <c r="O113" s="29"/>
      <c r="P113" s="148"/>
      <c r="Q113" s="25"/>
      <c r="R113" s="249"/>
      <c r="S113" s="32">
        <v>0</v>
      </c>
      <c r="T113" s="33"/>
      <c r="U113" s="32">
        <v>0</v>
      </c>
      <c r="V113" s="28"/>
      <c r="W113" s="32">
        <v>0</v>
      </c>
      <c r="X113" s="28"/>
      <c r="Y113" s="28"/>
      <c r="Z113" s="28"/>
      <c r="AA113" s="28"/>
      <c r="AB113" s="28"/>
      <c r="AC113" s="34">
        <v>0</v>
      </c>
    </row>
    <row r="114" spans="1:29" x14ac:dyDescent="0.25">
      <c r="A114" s="5" t="s">
        <v>2746</v>
      </c>
      <c r="B114" s="5" t="s">
        <v>96</v>
      </c>
      <c r="C114" s="29">
        <v>0</v>
      </c>
      <c r="D114" s="29">
        <v>0</v>
      </c>
      <c r="E114" s="29">
        <v>0</v>
      </c>
      <c r="F114" s="29">
        <v>714.05</v>
      </c>
      <c r="G114" s="29">
        <v>-714.05</v>
      </c>
      <c r="H114" s="30" t="s">
        <v>2871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31">
        <v>0</v>
      </c>
      <c r="O114" s="29"/>
      <c r="P114" s="148"/>
      <c r="Q114" s="25"/>
      <c r="R114" s="249"/>
      <c r="S114" s="32">
        <v>0</v>
      </c>
      <c r="T114" s="33"/>
      <c r="U114" s="32">
        <v>0</v>
      </c>
      <c r="V114" s="28"/>
      <c r="W114" s="32">
        <v>0</v>
      </c>
      <c r="X114" s="28"/>
      <c r="Y114" s="28"/>
      <c r="Z114" s="28"/>
      <c r="AA114" s="28"/>
      <c r="AB114" s="28"/>
      <c r="AC114" s="34">
        <v>0</v>
      </c>
    </row>
    <row r="115" spans="1:29" x14ac:dyDescent="0.25">
      <c r="A115" s="5" t="s">
        <v>2747</v>
      </c>
      <c r="B115" s="5" t="s">
        <v>2113</v>
      </c>
      <c r="C115" s="29">
        <v>0</v>
      </c>
      <c r="D115" s="29">
        <v>0</v>
      </c>
      <c r="E115" s="29">
        <v>0</v>
      </c>
      <c r="F115" s="29">
        <v>1728.13</v>
      </c>
      <c r="G115" s="29">
        <v>-1728.13</v>
      </c>
      <c r="H115" s="30" t="s">
        <v>2871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31">
        <v>0</v>
      </c>
      <c r="O115" s="29"/>
      <c r="P115" s="148"/>
      <c r="Q115" s="25"/>
      <c r="R115" s="249"/>
      <c r="S115" s="32">
        <v>0</v>
      </c>
      <c r="T115" s="33"/>
      <c r="U115" s="32">
        <v>0</v>
      </c>
      <c r="V115" s="28"/>
      <c r="W115" s="32">
        <v>0</v>
      </c>
      <c r="X115" s="28"/>
      <c r="Y115" s="28"/>
      <c r="Z115" s="28"/>
      <c r="AA115" s="28"/>
      <c r="AB115" s="28"/>
      <c r="AC115" s="34">
        <v>0</v>
      </c>
    </row>
    <row r="116" spans="1:29" x14ac:dyDescent="0.25">
      <c r="A116" s="5" t="s">
        <v>2880</v>
      </c>
      <c r="B116" s="5" t="s">
        <v>2881</v>
      </c>
      <c r="C116" s="29">
        <v>0</v>
      </c>
      <c r="D116" s="29">
        <v>0</v>
      </c>
      <c r="E116" s="29">
        <v>0</v>
      </c>
      <c r="F116" s="29">
        <v>5246</v>
      </c>
      <c r="G116" s="29">
        <v>-5246</v>
      </c>
      <c r="H116" s="30" t="s">
        <v>2871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31">
        <v>0</v>
      </c>
      <c r="O116" s="29"/>
      <c r="P116" s="148"/>
      <c r="Q116" s="25"/>
      <c r="R116" s="249"/>
      <c r="S116" s="32">
        <v>0</v>
      </c>
      <c r="T116" s="33"/>
      <c r="U116" s="32">
        <v>0</v>
      </c>
      <c r="V116" s="28"/>
      <c r="W116" s="32">
        <v>0</v>
      </c>
      <c r="X116" s="28"/>
      <c r="Y116" s="28"/>
      <c r="Z116" s="28"/>
      <c r="AA116" s="28"/>
      <c r="AB116" s="28"/>
      <c r="AC116" s="34">
        <v>0</v>
      </c>
    </row>
    <row r="117" spans="1:29" x14ac:dyDescent="0.25">
      <c r="A117" s="5" t="s">
        <v>2748</v>
      </c>
      <c r="B117" s="5" t="s">
        <v>2749</v>
      </c>
      <c r="C117" s="29">
        <v>0</v>
      </c>
      <c r="D117" s="29">
        <v>0</v>
      </c>
      <c r="E117" s="29">
        <v>0</v>
      </c>
      <c r="F117" s="29">
        <v>774.45</v>
      </c>
      <c r="G117" s="29">
        <v>-774.45</v>
      </c>
      <c r="H117" s="30" t="s">
        <v>2871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31">
        <v>0</v>
      </c>
      <c r="O117" s="29"/>
      <c r="P117" s="148"/>
      <c r="Q117" s="25"/>
      <c r="R117" s="249"/>
      <c r="S117" s="32">
        <v>0</v>
      </c>
      <c r="T117" s="33"/>
      <c r="U117" s="32">
        <v>0</v>
      </c>
      <c r="V117" s="28"/>
      <c r="W117" s="32">
        <v>0</v>
      </c>
      <c r="X117" s="28"/>
      <c r="Y117" s="28"/>
      <c r="Z117" s="28"/>
      <c r="AA117" s="28"/>
      <c r="AB117" s="28"/>
      <c r="AC117" s="34">
        <v>0</v>
      </c>
    </row>
    <row r="118" spans="1:29" x14ac:dyDescent="0.25">
      <c r="A118" s="5" t="s">
        <v>2750</v>
      </c>
      <c r="B118" s="5" t="s">
        <v>2751</v>
      </c>
      <c r="C118" s="29">
        <v>0</v>
      </c>
      <c r="D118" s="29">
        <v>0</v>
      </c>
      <c r="E118" s="29">
        <v>13684</v>
      </c>
      <c r="F118" s="29">
        <v>548.84</v>
      </c>
      <c r="G118" s="29">
        <v>13135.16</v>
      </c>
      <c r="H118" s="30">
        <v>0.95989184448991527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1">
        <v>13684</v>
      </c>
      <c r="O118" s="29"/>
      <c r="P118" s="148"/>
      <c r="Q118" s="25"/>
      <c r="R118" s="249"/>
      <c r="S118" s="32">
        <v>13684</v>
      </c>
      <c r="T118" s="33"/>
      <c r="U118" s="32">
        <v>13684</v>
      </c>
      <c r="V118" s="28"/>
      <c r="W118" s="32">
        <v>13684</v>
      </c>
      <c r="X118" s="28"/>
      <c r="Y118" s="28"/>
      <c r="Z118" s="28"/>
      <c r="AA118" s="28"/>
      <c r="AB118" s="28"/>
      <c r="AC118" s="34">
        <v>13684</v>
      </c>
    </row>
    <row r="119" spans="1:29" x14ac:dyDescent="0.25">
      <c r="A119" s="5" t="s">
        <v>2752</v>
      </c>
      <c r="B119" s="5" t="s">
        <v>2309</v>
      </c>
      <c r="C119" s="29">
        <v>0</v>
      </c>
      <c r="D119" s="29">
        <v>0</v>
      </c>
      <c r="E119" s="29">
        <v>0</v>
      </c>
      <c r="F119" s="29">
        <v>1551.33</v>
      </c>
      <c r="G119" s="29">
        <v>-1551.33</v>
      </c>
      <c r="H119" s="30" t="s">
        <v>2871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31">
        <v>0</v>
      </c>
      <c r="O119" s="29"/>
      <c r="P119" s="148"/>
      <c r="Q119" s="25"/>
      <c r="R119" s="249"/>
      <c r="S119" s="32">
        <v>0</v>
      </c>
      <c r="T119" s="33"/>
      <c r="U119" s="32">
        <v>0</v>
      </c>
      <c r="V119" s="28"/>
      <c r="W119" s="32">
        <v>0</v>
      </c>
      <c r="X119" s="28"/>
      <c r="Y119" s="28"/>
      <c r="Z119" s="28"/>
      <c r="AA119" s="28"/>
      <c r="AB119" s="28"/>
      <c r="AC119" s="34">
        <v>0</v>
      </c>
    </row>
    <row r="120" spans="1:29" x14ac:dyDescent="0.25">
      <c r="A120" s="5" t="s">
        <v>2753</v>
      </c>
      <c r="B120" s="5" t="s">
        <v>2754</v>
      </c>
      <c r="C120" s="29">
        <v>0</v>
      </c>
      <c r="D120" s="29">
        <v>0</v>
      </c>
      <c r="E120" s="29">
        <v>35487</v>
      </c>
      <c r="F120" s="29">
        <v>2806.91</v>
      </c>
      <c r="G120" s="29">
        <v>32680.09</v>
      </c>
      <c r="H120" s="30">
        <v>0.92090314763152703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31">
        <v>35487</v>
      </c>
      <c r="O120" s="29"/>
      <c r="P120" s="148"/>
      <c r="Q120" s="25"/>
      <c r="R120" s="249"/>
      <c r="S120" s="32">
        <v>35487</v>
      </c>
      <c r="T120" s="33"/>
      <c r="U120" s="32">
        <v>35487</v>
      </c>
      <c r="V120" s="28"/>
      <c r="W120" s="32">
        <v>35487</v>
      </c>
      <c r="X120" s="28"/>
      <c r="Y120" s="28"/>
      <c r="Z120" s="28"/>
      <c r="AA120" s="28"/>
      <c r="AB120" s="28"/>
      <c r="AC120" s="34">
        <v>35487</v>
      </c>
    </row>
    <row r="121" spans="1:29" x14ac:dyDescent="0.25">
      <c r="A121" s="5" t="s">
        <v>2882</v>
      </c>
      <c r="B121" s="5" t="s">
        <v>2644</v>
      </c>
      <c r="C121" s="29">
        <v>0</v>
      </c>
      <c r="D121" s="29">
        <v>0</v>
      </c>
      <c r="E121" s="29">
        <v>0</v>
      </c>
      <c r="F121" s="29">
        <v>1337.61</v>
      </c>
      <c r="G121" s="29">
        <v>-1337.61</v>
      </c>
      <c r="H121" s="30" t="s">
        <v>2871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31">
        <v>0</v>
      </c>
      <c r="O121" s="29"/>
      <c r="P121" s="148"/>
      <c r="Q121" s="25"/>
      <c r="R121" s="249"/>
      <c r="S121" s="32">
        <v>0</v>
      </c>
      <c r="T121" s="33"/>
      <c r="U121" s="32">
        <v>0</v>
      </c>
      <c r="V121" s="28"/>
      <c r="W121" s="32">
        <v>0</v>
      </c>
      <c r="X121" s="28"/>
      <c r="Y121" s="28"/>
      <c r="Z121" s="28"/>
      <c r="AA121" s="28"/>
      <c r="AB121" s="28"/>
      <c r="AC121" s="34">
        <v>0</v>
      </c>
    </row>
    <row r="122" spans="1:29" x14ac:dyDescent="0.25">
      <c r="C122" s="56">
        <v>0</v>
      </c>
      <c r="D122" s="56">
        <v>0</v>
      </c>
      <c r="E122" s="56">
        <v>116455</v>
      </c>
      <c r="F122" s="56">
        <v>112453.59000000001</v>
      </c>
      <c r="G122" s="56">
        <v>4001.410000000008</v>
      </c>
      <c r="H122" s="56"/>
      <c r="I122" s="56">
        <v>0</v>
      </c>
      <c r="J122" s="56">
        <v>48243</v>
      </c>
      <c r="K122" s="56">
        <v>0</v>
      </c>
      <c r="L122" s="56">
        <v>0</v>
      </c>
      <c r="M122" s="56">
        <v>0</v>
      </c>
      <c r="N122" s="57">
        <v>164698</v>
      </c>
      <c r="O122" s="55"/>
      <c r="P122" s="17"/>
      <c r="Q122" s="28"/>
      <c r="R122" s="51">
        <v>0</v>
      </c>
      <c r="S122" s="52">
        <v>164698</v>
      </c>
      <c r="T122" s="51">
        <v>0</v>
      </c>
      <c r="U122" s="52">
        <v>164698</v>
      </c>
      <c r="V122" s="51">
        <v>0</v>
      </c>
      <c r="W122" s="52">
        <v>164698</v>
      </c>
      <c r="X122" s="28"/>
      <c r="Y122" s="28"/>
      <c r="Z122" s="28"/>
      <c r="AA122" s="28"/>
      <c r="AB122" s="51">
        <v>0</v>
      </c>
      <c r="AC122" s="52">
        <v>164698</v>
      </c>
    </row>
    <row r="123" spans="1:29" x14ac:dyDescent="0.25">
      <c r="A123" s="1" t="s">
        <v>2755</v>
      </c>
      <c r="I123" s="3"/>
      <c r="N123" s="61"/>
      <c r="P123" s="17"/>
      <c r="Q123" s="28"/>
      <c r="R123" s="28"/>
      <c r="S123" s="27"/>
      <c r="T123" s="28"/>
      <c r="U123" s="27"/>
      <c r="V123" s="28"/>
      <c r="W123" s="27"/>
      <c r="X123" s="28"/>
      <c r="Y123" s="28"/>
      <c r="Z123" s="28"/>
      <c r="AA123" s="28"/>
      <c r="AB123" s="28"/>
      <c r="AC123" s="34">
        <v>0</v>
      </c>
    </row>
    <row r="124" spans="1:29" x14ac:dyDescent="0.25">
      <c r="A124" t="s">
        <v>2756</v>
      </c>
      <c r="B124" t="s">
        <v>2757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30" t="s">
        <v>2871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31">
        <v>0</v>
      </c>
      <c r="O124" s="29"/>
      <c r="P124" s="148"/>
      <c r="Q124" s="25"/>
      <c r="R124" s="249"/>
      <c r="S124" s="32">
        <v>0</v>
      </c>
      <c r="T124" s="33"/>
      <c r="U124" s="32">
        <v>0</v>
      </c>
      <c r="V124" s="28"/>
      <c r="W124" s="32">
        <v>0</v>
      </c>
      <c r="X124" s="28"/>
      <c r="Y124" s="28"/>
      <c r="Z124" s="28"/>
      <c r="AA124" s="28"/>
      <c r="AB124" s="28"/>
      <c r="AC124" s="34">
        <v>0</v>
      </c>
    </row>
    <row r="125" spans="1:29" x14ac:dyDescent="0.25">
      <c r="A125" t="s">
        <v>2758</v>
      </c>
      <c r="B125" t="s">
        <v>2754</v>
      </c>
      <c r="C125" s="29">
        <v>0</v>
      </c>
      <c r="D125" s="29">
        <v>0</v>
      </c>
      <c r="E125" s="29">
        <v>0</v>
      </c>
      <c r="F125" s="29">
        <v>906.36</v>
      </c>
      <c r="G125" s="29">
        <v>-906.36</v>
      </c>
      <c r="H125" s="30" t="s">
        <v>2871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31">
        <v>0</v>
      </c>
      <c r="O125" s="29"/>
      <c r="P125" s="148"/>
      <c r="Q125" s="25"/>
      <c r="R125" s="249"/>
      <c r="S125" s="32">
        <v>0</v>
      </c>
      <c r="T125" s="33"/>
      <c r="U125" s="32">
        <v>0</v>
      </c>
      <c r="V125" s="28"/>
      <c r="W125" s="32">
        <v>0</v>
      </c>
      <c r="X125" s="28"/>
      <c r="Y125" s="28"/>
      <c r="Z125" s="28"/>
      <c r="AA125" s="28"/>
      <c r="AB125" s="28"/>
      <c r="AC125" s="34">
        <v>0</v>
      </c>
    </row>
    <row r="126" spans="1:29" x14ac:dyDescent="0.25">
      <c r="A126" t="s">
        <v>2759</v>
      </c>
      <c r="B126" t="s">
        <v>2760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30" t="s">
        <v>2871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31">
        <v>0</v>
      </c>
      <c r="O126" s="29"/>
      <c r="P126" s="148"/>
      <c r="Q126" s="25"/>
      <c r="R126" s="249"/>
      <c r="S126" s="32">
        <v>0</v>
      </c>
      <c r="T126" s="33"/>
      <c r="U126" s="32">
        <v>0</v>
      </c>
      <c r="V126" s="28"/>
      <c r="W126" s="32">
        <v>0</v>
      </c>
      <c r="X126" s="28"/>
      <c r="Y126" s="28"/>
      <c r="Z126" s="28"/>
      <c r="AA126" s="28"/>
      <c r="AB126" s="28"/>
      <c r="AC126" s="34">
        <v>0</v>
      </c>
    </row>
    <row r="127" spans="1:29" x14ac:dyDescent="0.25">
      <c r="C127" s="56">
        <v>0</v>
      </c>
      <c r="D127" s="56">
        <v>0</v>
      </c>
      <c r="E127" s="56">
        <v>0</v>
      </c>
      <c r="F127" s="56">
        <v>906.36</v>
      </c>
      <c r="G127" s="56">
        <v>-906.36</v>
      </c>
      <c r="H127" s="56"/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7">
        <v>0</v>
      </c>
      <c r="O127" s="55"/>
      <c r="P127" s="17"/>
      <c r="Q127" s="28"/>
      <c r="R127" s="51">
        <v>0</v>
      </c>
      <c r="S127" s="52">
        <v>0</v>
      </c>
      <c r="T127" s="51">
        <v>0</v>
      </c>
      <c r="U127" s="51">
        <v>0</v>
      </c>
      <c r="V127" s="51">
        <v>0</v>
      </c>
      <c r="W127" s="51">
        <v>0</v>
      </c>
      <c r="X127" s="28"/>
      <c r="Y127" s="28"/>
      <c r="Z127" s="28"/>
      <c r="AA127" s="28"/>
      <c r="AB127" s="51">
        <v>0</v>
      </c>
      <c r="AC127" s="51">
        <v>0</v>
      </c>
    </row>
    <row r="128" spans="1:29" x14ac:dyDescent="0.25">
      <c r="I128" s="3"/>
      <c r="N128" s="61"/>
      <c r="P128" s="17"/>
      <c r="Q128" s="28"/>
      <c r="R128" s="28"/>
      <c r="S128" s="27"/>
      <c r="T128" s="28"/>
      <c r="U128" s="27"/>
      <c r="V128" s="28"/>
      <c r="W128" s="27"/>
      <c r="X128" s="302"/>
      <c r="Y128" s="302"/>
      <c r="Z128" s="28"/>
      <c r="AA128" s="28"/>
      <c r="AB128" s="28"/>
      <c r="AC128" s="34">
        <v>0</v>
      </c>
    </row>
    <row r="129" spans="1:29" x14ac:dyDescent="0.25">
      <c r="A129" s="1" t="s">
        <v>2761</v>
      </c>
      <c r="B129" s="108"/>
      <c r="I129" s="3"/>
      <c r="N129" s="61"/>
      <c r="P129" s="17"/>
      <c r="Q129" s="28"/>
      <c r="R129" s="28"/>
      <c r="S129" s="27"/>
      <c r="T129" s="28"/>
      <c r="U129" s="27"/>
      <c r="V129" s="28"/>
      <c r="W129" s="27"/>
      <c r="X129" s="302"/>
      <c r="Y129" s="302"/>
      <c r="Z129" s="28"/>
      <c r="AA129" s="28"/>
      <c r="AB129" s="28"/>
      <c r="AC129" s="34">
        <v>0</v>
      </c>
    </row>
    <row r="130" spans="1:29" x14ac:dyDescent="0.25">
      <c r="A130" t="s">
        <v>2762</v>
      </c>
      <c r="B130" t="s">
        <v>2763</v>
      </c>
      <c r="C130" s="29">
        <v>0</v>
      </c>
      <c r="D130" s="29">
        <v>0</v>
      </c>
      <c r="E130" s="29">
        <v>94817</v>
      </c>
      <c r="F130" s="29">
        <v>158566.85</v>
      </c>
      <c r="G130" s="29">
        <v>-63749.850000000006</v>
      </c>
      <c r="H130" s="30">
        <v>-0.67234620373983578</v>
      </c>
      <c r="I130" s="29">
        <v>0</v>
      </c>
      <c r="J130" s="29">
        <v>186094</v>
      </c>
      <c r="K130" s="29">
        <v>0</v>
      </c>
      <c r="L130" s="29">
        <v>5250</v>
      </c>
      <c r="M130" s="29">
        <v>0</v>
      </c>
      <c r="N130" s="31">
        <v>286161</v>
      </c>
      <c r="O130" s="29"/>
      <c r="P130" s="148"/>
      <c r="Q130" s="25" t="s">
        <v>2764</v>
      </c>
      <c r="R130" s="249">
        <v>-60340</v>
      </c>
      <c r="S130" s="32">
        <v>225821</v>
      </c>
      <c r="T130" s="33"/>
      <c r="U130" s="32">
        <v>286161</v>
      </c>
      <c r="V130" s="26">
        <v>13326</v>
      </c>
      <c r="W130" s="32">
        <v>299487</v>
      </c>
      <c r="X130" s="302" t="s">
        <v>2486</v>
      </c>
      <c r="Y130" s="302"/>
      <c r="Z130" s="28"/>
      <c r="AA130" s="28"/>
      <c r="AB130" s="28"/>
      <c r="AC130" s="34">
        <v>286161</v>
      </c>
    </row>
    <row r="131" spans="1:29" x14ac:dyDescent="0.25">
      <c r="A131" t="s">
        <v>2765</v>
      </c>
      <c r="B131" t="s">
        <v>2766</v>
      </c>
      <c r="C131" s="29">
        <v>0</v>
      </c>
      <c r="D131" s="29">
        <v>0</v>
      </c>
      <c r="E131" s="29">
        <v>0</v>
      </c>
      <c r="F131" s="29">
        <v>1491.5</v>
      </c>
      <c r="G131" s="29">
        <v>-1491.5</v>
      </c>
      <c r="H131" s="30" t="s">
        <v>2871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31">
        <v>0</v>
      </c>
      <c r="O131" s="29"/>
      <c r="P131" s="148"/>
      <c r="Q131" s="25"/>
      <c r="R131" s="249"/>
      <c r="S131" s="32">
        <v>0</v>
      </c>
      <c r="T131" s="33"/>
      <c r="U131" s="32">
        <v>0</v>
      </c>
      <c r="V131" s="26"/>
      <c r="W131" s="32">
        <v>0</v>
      </c>
      <c r="X131" s="302"/>
      <c r="Y131" s="302"/>
      <c r="Z131" s="28"/>
      <c r="AA131" s="28"/>
      <c r="AB131" s="28"/>
      <c r="AC131" s="34">
        <v>0</v>
      </c>
    </row>
    <row r="132" spans="1:29" x14ac:dyDescent="0.25">
      <c r="A132" t="s">
        <v>2767</v>
      </c>
      <c r="B132" t="s">
        <v>2768</v>
      </c>
      <c r="C132" s="29">
        <v>0</v>
      </c>
      <c r="D132" s="29">
        <v>0</v>
      </c>
      <c r="E132" s="29">
        <v>19294</v>
      </c>
      <c r="F132" s="29">
        <v>796.67</v>
      </c>
      <c r="G132" s="29">
        <v>18497.330000000002</v>
      </c>
      <c r="H132" s="30">
        <v>0.95870892505442118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31">
        <v>19294</v>
      </c>
      <c r="O132" s="29"/>
      <c r="P132" s="148"/>
      <c r="Q132" s="25"/>
      <c r="R132" s="249"/>
      <c r="S132" s="32">
        <v>19294</v>
      </c>
      <c r="T132" s="33"/>
      <c r="U132" s="32">
        <v>19294</v>
      </c>
      <c r="V132" s="26"/>
      <c r="W132" s="32">
        <v>19294</v>
      </c>
      <c r="X132" s="302"/>
      <c r="Y132" s="302"/>
      <c r="Z132" s="28"/>
      <c r="AA132" s="28"/>
      <c r="AB132" s="28"/>
      <c r="AC132" s="34">
        <v>19294</v>
      </c>
    </row>
    <row r="133" spans="1:29" x14ac:dyDescent="0.25">
      <c r="A133" t="s">
        <v>2769</v>
      </c>
      <c r="B133" t="s">
        <v>2754</v>
      </c>
      <c r="C133" s="29">
        <v>0</v>
      </c>
      <c r="D133" s="29">
        <v>0</v>
      </c>
      <c r="E133" s="29">
        <v>28213</v>
      </c>
      <c r="F133" s="29">
        <v>21322.01</v>
      </c>
      <c r="G133" s="29">
        <v>6890.9900000000016</v>
      </c>
      <c r="H133" s="30">
        <v>0.24424875057597567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31">
        <v>28213</v>
      </c>
      <c r="O133" s="29"/>
      <c r="P133" s="148"/>
      <c r="Q133" s="25" t="s">
        <v>2770</v>
      </c>
      <c r="R133" s="249">
        <v>-28213</v>
      </c>
      <c r="S133" s="32">
        <v>0</v>
      </c>
      <c r="T133" s="33"/>
      <c r="U133" s="32">
        <v>28213</v>
      </c>
      <c r="V133" s="26">
        <v>500</v>
      </c>
      <c r="W133" s="32">
        <v>28713</v>
      </c>
      <c r="X133" s="302" t="s">
        <v>2486</v>
      </c>
      <c r="Y133" s="302"/>
      <c r="Z133" s="28"/>
      <c r="AA133" s="28"/>
      <c r="AB133" s="28"/>
      <c r="AC133" s="34">
        <v>28213</v>
      </c>
    </row>
    <row r="134" spans="1:29" x14ac:dyDescent="0.25">
      <c r="A134" t="s">
        <v>2771</v>
      </c>
      <c r="B134" t="s">
        <v>2772</v>
      </c>
      <c r="C134" s="29">
        <v>0</v>
      </c>
      <c r="D134" s="29">
        <v>0</v>
      </c>
      <c r="E134" s="29">
        <v>0</v>
      </c>
      <c r="F134" s="29">
        <v>1184.31</v>
      </c>
      <c r="G134" s="29">
        <v>-1184.31</v>
      </c>
      <c r="H134" s="30" t="s">
        <v>2871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31">
        <v>0</v>
      </c>
      <c r="O134" s="29"/>
      <c r="P134" s="148"/>
      <c r="Q134" s="25"/>
      <c r="R134" s="249"/>
      <c r="S134" s="32">
        <v>0</v>
      </c>
      <c r="T134" s="33"/>
      <c r="U134" s="32">
        <v>0</v>
      </c>
      <c r="V134" s="28"/>
      <c r="W134" s="32">
        <v>0</v>
      </c>
      <c r="X134" s="302"/>
      <c r="Y134" s="302"/>
      <c r="Z134" s="28"/>
      <c r="AA134" s="28"/>
      <c r="AB134" s="28"/>
      <c r="AC134" s="34">
        <v>0</v>
      </c>
    </row>
    <row r="135" spans="1:29" x14ac:dyDescent="0.25">
      <c r="C135" s="56">
        <v>0</v>
      </c>
      <c r="D135" s="56">
        <v>0</v>
      </c>
      <c r="E135" s="56">
        <v>142324</v>
      </c>
      <c r="F135" s="56">
        <v>183361.34000000003</v>
      </c>
      <c r="G135" s="56">
        <v>-41037.339999999997</v>
      </c>
      <c r="H135" s="56"/>
      <c r="I135" s="56">
        <v>0</v>
      </c>
      <c r="J135" s="56">
        <v>186094</v>
      </c>
      <c r="K135" s="56">
        <v>0</v>
      </c>
      <c r="L135" s="56">
        <v>5250</v>
      </c>
      <c r="M135" s="56">
        <v>0</v>
      </c>
      <c r="N135" s="57">
        <v>333668</v>
      </c>
      <c r="O135" s="55"/>
      <c r="P135" s="17"/>
      <c r="Q135" s="62"/>
      <c r="R135" s="51">
        <v>-88553</v>
      </c>
      <c r="S135" s="52">
        <v>245115</v>
      </c>
      <c r="T135" s="51">
        <v>0</v>
      </c>
      <c r="U135" s="52">
        <v>333668</v>
      </c>
      <c r="V135" s="51">
        <v>13826</v>
      </c>
      <c r="W135" s="52">
        <v>347494</v>
      </c>
      <c r="X135" s="302"/>
      <c r="Y135" s="302"/>
      <c r="Z135" s="28"/>
      <c r="AA135" s="28"/>
      <c r="AB135" s="51">
        <v>0</v>
      </c>
      <c r="AC135" s="52">
        <v>333668</v>
      </c>
    </row>
    <row r="136" spans="1:29" x14ac:dyDescent="0.25">
      <c r="A136" s="1" t="s">
        <v>2773</v>
      </c>
      <c r="I136" s="3"/>
      <c r="N136" s="61"/>
      <c r="P136" s="17"/>
      <c r="Q136" s="28"/>
      <c r="R136" s="28"/>
      <c r="S136" s="27"/>
      <c r="T136" s="28"/>
      <c r="U136" s="27"/>
      <c r="V136" s="28"/>
      <c r="W136" s="27"/>
      <c r="X136" s="302"/>
      <c r="Y136" s="302"/>
      <c r="Z136" s="28"/>
      <c r="AA136" s="28"/>
      <c r="AB136" s="28"/>
      <c r="AC136" s="34">
        <v>0</v>
      </c>
    </row>
    <row r="137" spans="1:29" x14ac:dyDescent="0.25">
      <c r="A137" t="s">
        <v>2774</v>
      </c>
      <c r="B137" s="5" t="s">
        <v>2763</v>
      </c>
      <c r="C137" s="29">
        <v>0</v>
      </c>
      <c r="D137" s="29">
        <v>0</v>
      </c>
      <c r="E137" s="29">
        <v>38511</v>
      </c>
      <c r="F137" s="29">
        <v>52336.21</v>
      </c>
      <c r="G137" s="29">
        <v>-13825.21</v>
      </c>
      <c r="H137" s="30">
        <v>-0.3589937939809405</v>
      </c>
      <c r="I137" s="29">
        <v>0</v>
      </c>
      <c r="J137" s="29">
        <v>17627</v>
      </c>
      <c r="K137" s="29">
        <v>0</v>
      </c>
      <c r="L137" s="29">
        <v>0</v>
      </c>
      <c r="M137" s="29">
        <v>0</v>
      </c>
      <c r="N137" s="31">
        <v>56138</v>
      </c>
      <c r="O137" s="29"/>
      <c r="P137" s="148"/>
      <c r="Q137" s="25"/>
      <c r="R137" s="249"/>
      <c r="S137" s="32">
        <v>56138</v>
      </c>
      <c r="T137" s="33"/>
      <c r="U137" s="32">
        <v>56138</v>
      </c>
      <c r="V137" s="26">
        <v>91814</v>
      </c>
      <c r="W137" s="32">
        <v>147952</v>
      </c>
      <c r="X137" s="302" t="s">
        <v>2775</v>
      </c>
      <c r="Y137" s="302"/>
      <c r="Z137" s="28"/>
      <c r="AA137" s="28"/>
      <c r="AB137" s="28"/>
      <c r="AC137" s="34">
        <v>56138</v>
      </c>
    </row>
    <row r="138" spans="1:29" x14ac:dyDescent="0.25">
      <c r="A138" t="s">
        <v>2776</v>
      </c>
      <c r="B138" t="s">
        <v>2766</v>
      </c>
      <c r="C138" s="29">
        <v>0</v>
      </c>
      <c r="D138" s="29">
        <v>0</v>
      </c>
      <c r="E138" s="29">
        <v>0</v>
      </c>
      <c r="F138" s="29">
        <v>4029.06</v>
      </c>
      <c r="G138" s="29">
        <v>-4029.06</v>
      </c>
      <c r="H138" s="30" t="s">
        <v>2871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31">
        <v>0</v>
      </c>
      <c r="O138" s="29"/>
      <c r="P138" s="148"/>
      <c r="Q138" s="25"/>
      <c r="R138" s="249"/>
      <c r="S138" s="32">
        <v>0</v>
      </c>
      <c r="T138" s="33"/>
      <c r="U138" s="32">
        <v>0</v>
      </c>
      <c r="V138" s="26"/>
      <c r="W138" s="32">
        <v>0</v>
      </c>
      <c r="X138" s="302"/>
      <c r="Y138" s="302"/>
      <c r="Z138" s="28"/>
      <c r="AA138" s="28"/>
      <c r="AB138" s="28"/>
      <c r="AC138" s="34">
        <v>0</v>
      </c>
    </row>
    <row r="139" spans="1:29" x14ac:dyDescent="0.25">
      <c r="A139" t="s">
        <v>2777</v>
      </c>
      <c r="B139" t="s">
        <v>2768</v>
      </c>
      <c r="C139" s="29">
        <v>0</v>
      </c>
      <c r="D139" s="29">
        <v>0</v>
      </c>
      <c r="E139" s="29">
        <v>7832</v>
      </c>
      <c r="F139" s="29">
        <v>744.6</v>
      </c>
      <c r="G139" s="29">
        <v>7087.4</v>
      </c>
      <c r="H139" s="30">
        <v>0.9049284984678243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31">
        <v>7832</v>
      </c>
      <c r="O139" s="29"/>
      <c r="P139" s="148"/>
      <c r="Q139" s="25"/>
      <c r="R139" s="249"/>
      <c r="S139" s="32">
        <v>7832</v>
      </c>
      <c r="T139" s="33"/>
      <c r="U139" s="32">
        <v>7832</v>
      </c>
      <c r="V139" s="26">
        <v>7500</v>
      </c>
      <c r="W139" s="32">
        <v>15332</v>
      </c>
      <c r="X139" s="302"/>
      <c r="Y139" s="302"/>
      <c r="Z139" s="28"/>
      <c r="AA139" s="28"/>
      <c r="AB139" s="28"/>
      <c r="AC139" s="34">
        <v>7832</v>
      </c>
    </row>
    <row r="140" spans="1:29" x14ac:dyDescent="0.25">
      <c r="A140" t="s">
        <v>2778</v>
      </c>
      <c r="B140" t="s">
        <v>2754</v>
      </c>
      <c r="C140" s="29">
        <v>0</v>
      </c>
      <c r="D140" s="29">
        <v>0</v>
      </c>
      <c r="E140" s="29">
        <v>3000</v>
      </c>
      <c r="F140" s="29">
        <v>826.6</v>
      </c>
      <c r="G140" s="29">
        <v>2173.4</v>
      </c>
      <c r="H140" s="30">
        <v>0.7244666666666667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31">
        <v>3000</v>
      </c>
      <c r="O140" s="29"/>
      <c r="P140" s="148"/>
      <c r="Q140" s="25"/>
      <c r="R140" s="249"/>
      <c r="S140" s="32">
        <v>3000</v>
      </c>
      <c r="T140" s="33"/>
      <c r="U140" s="32">
        <v>3000</v>
      </c>
      <c r="V140" s="26">
        <v>10000</v>
      </c>
      <c r="W140" s="32">
        <v>13000</v>
      </c>
      <c r="X140" s="302"/>
      <c r="Y140" s="302"/>
      <c r="Z140" s="28"/>
      <c r="AA140" s="28"/>
      <c r="AB140" s="28"/>
      <c r="AC140" s="34">
        <v>3000</v>
      </c>
    </row>
    <row r="141" spans="1:29" x14ac:dyDescent="0.25">
      <c r="A141" t="s">
        <v>2779</v>
      </c>
      <c r="B141" t="s">
        <v>2772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30" t="s">
        <v>2871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31">
        <v>0</v>
      </c>
      <c r="O141" s="29"/>
      <c r="P141" s="148"/>
      <c r="Q141" s="25"/>
      <c r="R141" s="249"/>
      <c r="S141" s="32">
        <v>0</v>
      </c>
      <c r="T141" s="33"/>
      <c r="U141" s="32">
        <v>0</v>
      </c>
      <c r="V141" s="26">
        <v>1500</v>
      </c>
      <c r="W141" s="32">
        <v>1500</v>
      </c>
      <c r="X141" s="28"/>
      <c r="Y141" s="28"/>
      <c r="Z141" s="28"/>
      <c r="AA141" s="28"/>
      <c r="AB141" s="28"/>
      <c r="AC141" s="34">
        <v>0</v>
      </c>
    </row>
    <row r="142" spans="1:29" x14ac:dyDescent="0.25">
      <c r="C142" s="56">
        <v>0</v>
      </c>
      <c r="D142" s="56">
        <v>0</v>
      </c>
      <c r="E142" s="56">
        <v>49343</v>
      </c>
      <c r="F142" s="56">
        <v>57936.469999999994</v>
      </c>
      <c r="G142" s="56">
        <v>-8593.4700000000012</v>
      </c>
      <c r="H142" s="56"/>
      <c r="I142" s="56">
        <v>0</v>
      </c>
      <c r="J142" s="56">
        <v>17627</v>
      </c>
      <c r="K142" s="56">
        <v>0</v>
      </c>
      <c r="L142" s="56">
        <v>0</v>
      </c>
      <c r="M142" s="56">
        <v>0</v>
      </c>
      <c r="N142" s="57">
        <v>66970</v>
      </c>
      <c r="O142" s="55"/>
      <c r="P142" s="17"/>
      <c r="Q142" s="28"/>
      <c r="R142" s="51">
        <v>0</v>
      </c>
      <c r="S142" s="52">
        <v>66970</v>
      </c>
      <c r="T142" s="51">
        <v>0</v>
      </c>
      <c r="U142" s="52">
        <v>66970</v>
      </c>
      <c r="V142" s="51">
        <v>110814</v>
      </c>
      <c r="W142" s="52">
        <v>177784</v>
      </c>
      <c r="X142" s="28"/>
      <c r="Y142" s="28"/>
      <c r="Z142" s="28"/>
      <c r="AA142" s="28"/>
      <c r="AB142" s="51">
        <v>0</v>
      </c>
      <c r="AC142" s="52">
        <v>66970</v>
      </c>
    </row>
    <row r="143" spans="1:29" x14ac:dyDescent="0.25">
      <c r="A143" s="68" t="s">
        <v>2780</v>
      </c>
      <c r="I143" s="3"/>
      <c r="N143" s="61"/>
      <c r="P143" s="17"/>
      <c r="Q143" s="28"/>
      <c r="R143" s="28"/>
      <c r="S143" s="27"/>
      <c r="T143" s="28"/>
      <c r="U143" s="27"/>
      <c r="V143" s="28"/>
      <c r="W143" s="27"/>
      <c r="X143" s="28"/>
      <c r="Y143" s="28"/>
      <c r="Z143" s="28"/>
      <c r="AA143" s="28"/>
      <c r="AB143" s="28"/>
      <c r="AC143" s="34">
        <v>0</v>
      </c>
    </row>
    <row r="144" spans="1:29" x14ac:dyDescent="0.25">
      <c r="A144" t="s">
        <v>2781</v>
      </c>
      <c r="B144" t="s">
        <v>2763</v>
      </c>
      <c r="C144" s="29">
        <v>0</v>
      </c>
      <c r="D144" s="29">
        <v>0</v>
      </c>
      <c r="E144" s="29">
        <v>351439</v>
      </c>
      <c r="F144" s="29">
        <v>209166.68</v>
      </c>
      <c r="G144" s="29">
        <v>142272.32000000001</v>
      </c>
      <c r="H144" s="30">
        <v>0.4048279217730531</v>
      </c>
      <c r="I144" s="29">
        <v>0</v>
      </c>
      <c r="J144" s="29">
        <v>-216893</v>
      </c>
      <c r="K144" s="29">
        <v>0</v>
      </c>
      <c r="L144" s="29">
        <v>3283</v>
      </c>
      <c r="M144" s="29">
        <v>0</v>
      </c>
      <c r="N144" s="31">
        <v>137829</v>
      </c>
      <c r="O144" s="29"/>
      <c r="P144" s="148"/>
      <c r="Q144" s="25" t="s">
        <v>2782</v>
      </c>
      <c r="R144" s="249">
        <v>-11313</v>
      </c>
      <c r="S144" s="32">
        <v>126516</v>
      </c>
      <c r="T144" s="33"/>
      <c r="U144" s="32">
        <v>137829</v>
      </c>
      <c r="V144" s="28"/>
      <c r="W144" s="32">
        <v>137829</v>
      </c>
      <c r="X144" s="28"/>
      <c r="Y144" s="28"/>
      <c r="Z144" s="28"/>
      <c r="AA144" s="28"/>
      <c r="AB144" s="28"/>
      <c r="AC144" s="34">
        <v>137829</v>
      </c>
    </row>
    <row r="145" spans="1:29" x14ac:dyDescent="0.25">
      <c r="A145" t="s">
        <v>2783</v>
      </c>
      <c r="B145" t="s">
        <v>2766</v>
      </c>
      <c r="C145" s="29">
        <v>0</v>
      </c>
      <c r="D145" s="29">
        <v>0</v>
      </c>
      <c r="E145" s="29">
        <v>20000</v>
      </c>
      <c r="F145" s="29">
        <v>10123.84</v>
      </c>
      <c r="G145" s="29">
        <v>9876.16</v>
      </c>
      <c r="H145" s="30">
        <v>0.49380799999999997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31">
        <v>20000</v>
      </c>
      <c r="O145" s="29"/>
      <c r="P145" s="148"/>
      <c r="Q145" s="25"/>
      <c r="R145" s="249"/>
      <c r="S145" s="32">
        <v>20000</v>
      </c>
      <c r="T145" s="33"/>
      <c r="U145" s="32">
        <v>20000</v>
      </c>
      <c r="V145" s="28"/>
      <c r="W145" s="32">
        <v>20000</v>
      </c>
      <c r="X145" s="28"/>
      <c r="Y145" s="28"/>
      <c r="Z145" s="28"/>
      <c r="AA145" s="28"/>
      <c r="AB145" s="28"/>
      <c r="AC145" s="34">
        <v>20000</v>
      </c>
    </row>
    <row r="146" spans="1:29" x14ac:dyDescent="0.25">
      <c r="A146" t="s">
        <v>2784</v>
      </c>
      <c r="B146" t="s">
        <v>2768</v>
      </c>
      <c r="C146" s="29">
        <v>0</v>
      </c>
      <c r="D146" s="29">
        <v>0</v>
      </c>
      <c r="E146" s="29">
        <v>67193</v>
      </c>
      <c r="F146" s="29">
        <v>3627.33</v>
      </c>
      <c r="G146" s="29">
        <v>63565.67</v>
      </c>
      <c r="H146" s="30">
        <v>0.94601625169288461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31">
        <v>67193</v>
      </c>
      <c r="O146" s="29"/>
      <c r="P146" s="148"/>
      <c r="Q146" s="25"/>
      <c r="R146" s="249"/>
      <c r="S146" s="32">
        <v>67193</v>
      </c>
      <c r="T146" s="33"/>
      <c r="U146" s="32">
        <v>67193</v>
      </c>
      <c r="V146" s="28"/>
      <c r="W146" s="32">
        <v>67193</v>
      </c>
      <c r="X146" s="28"/>
      <c r="Y146" s="28"/>
      <c r="Z146" s="28"/>
      <c r="AA146" s="28"/>
      <c r="AB146" s="28"/>
      <c r="AC146" s="34">
        <v>67193</v>
      </c>
    </row>
    <row r="147" spans="1:29" x14ac:dyDescent="0.25">
      <c r="A147" t="s">
        <v>2785</v>
      </c>
      <c r="B147" t="s">
        <v>2754</v>
      </c>
      <c r="C147" s="29">
        <v>0</v>
      </c>
      <c r="D147" s="29">
        <v>0</v>
      </c>
      <c r="E147" s="29">
        <v>64908</v>
      </c>
      <c r="F147" s="29">
        <v>48280.9</v>
      </c>
      <c r="G147" s="29">
        <v>16627.099999999999</v>
      </c>
      <c r="H147" s="30">
        <v>0.25616410920071486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31">
        <v>64908</v>
      </c>
      <c r="O147" s="29"/>
      <c r="P147" s="148"/>
      <c r="Q147" s="25" t="s">
        <v>2782</v>
      </c>
      <c r="R147" s="249">
        <v>-2440</v>
      </c>
      <c r="S147" s="32">
        <v>62468</v>
      </c>
      <c r="T147" s="33"/>
      <c r="U147" s="32">
        <v>64908</v>
      </c>
      <c r="V147" s="28"/>
      <c r="W147" s="32">
        <v>64908</v>
      </c>
      <c r="X147" s="28"/>
      <c r="Y147" s="28"/>
      <c r="Z147" s="28"/>
      <c r="AA147" s="28"/>
      <c r="AB147" s="28"/>
      <c r="AC147" s="34">
        <v>64908</v>
      </c>
    </row>
    <row r="148" spans="1:29" x14ac:dyDescent="0.25">
      <c r="A148" t="s">
        <v>2786</v>
      </c>
      <c r="B148" t="s">
        <v>2772</v>
      </c>
      <c r="C148" s="29">
        <v>0</v>
      </c>
      <c r="D148" s="29">
        <v>0</v>
      </c>
      <c r="E148" s="29">
        <v>0</v>
      </c>
      <c r="F148" s="29">
        <v>8527.0400000000009</v>
      </c>
      <c r="G148" s="29">
        <v>-8527.0400000000009</v>
      </c>
      <c r="H148" s="30" t="s">
        <v>2871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31">
        <v>0</v>
      </c>
      <c r="O148" s="29"/>
      <c r="P148" s="148"/>
      <c r="Q148" s="25"/>
      <c r="R148" s="249"/>
      <c r="S148" s="32">
        <v>0</v>
      </c>
      <c r="T148" s="33"/>
      <c r="U148" s="32">
        <v>0</v>
      </c>
      <c r="V148" s="28"/>
      <c r="W148" s="32">
        <v>0</v>
      </c>
      <c r="X148" s="28"/>
      <c r="Y148" s="28"/>
      <c r="Z148" s="28"/>
      <c r="AA148" s="28"/>
      <c r="AB148" s="28"/>
      <c r="AC148" s="34">
        <v>0</v>
      </c>
    </row>
    <row r="149" spans="1:29" x14ac:dyDescent="0.25">
      <c r="C149" s="56">
        <v>0</v>
      </c>
      <c r="D149" s="56">
        <v>0</v>
      </c>
      <c r="E149" s="56">
        <v>503540</v>
      </c>
      <c r="F149" s="56">
        <v>279725.78999999998</v>
      </c>
      <c r="G149" s="56">
        <v>223814.21000000002</v>
      </c>
      <c r="H149" s="56"/>
      <c r="I149" s="56">
        <v>0</v>
      </c>
      <c r="J149" s="56">
        <v>-216893</v>
      </c>
      <c r="K149" s="56">
        <v>0</v>
      </c>
      <c r="L149" s="56">
        <v>3283</v>
      </c>
      <c r="M149" s="56">
        <v>0</v>
      </c>
      <c r="N149" s="57">
        <v>289930</v>
      </c>
      <c r="O149" s="55"/>
      <c r="P149" s="17"/>
      <c r="Q149" s="28"/>
      <c r="R149" s="51">
        <v>-13753</v>
      </c>
      <c r="S149" s="52">
        <v>276177</v>
      </c>
      <c r="T149" s="51">
        <v>0</v>
      </c>
      <c r="U149" s="52">
        <v>289930</v>
      </c>
      <c r="V149" s="51">
        <v>0</v>
      </c>
      <c r="W149" s="52">
        <v>289930</v>
      </c>
      <c r="X149" s="28"/>
      <c r="Y149" s="28"/>
      <c r="Z149" s="28"/>
      <c r="AA149" s="28"/>
      <c r="AB149" s="51">
        <v>0</v>
      </c>
      <c r="AC149" s="52">
        <v>289930</v>
      </c>
    </row>
    <row r="150" spans="1:29" x14ac:dyDescent="0.25">
      <c r="C150" s="38"/>
      <c r="D150" s="38"/>
      <c r="E150" s="38"/>
      <c r="F150" s="38"/>
      <c r="G150" s="38"/>
      <c r="H150" s="38"/>
      <c r="I150" s="3"/>
      <c r="N150" s="61"/>
      <c r="P150" s="17"/>
      <c r="Q150" s="28"/>
      <c r="R150" s="28"/>
      <c r="S150" s="27"/>
      <c r="T150" s="28"/>
      <c r="U150" s="27"/>
      <c r="V150" s="28"/>
      <c r="W150" s="27"/>
      <c r="X150" s="28"/>
      <c r="Y150" s="28"/>
      <c r="Z150" s="28"/>
      <c r="AA150" s="28"/>
      <c r="AB150" s="28"/>
      <c r="AC150" s="34">
        <v>0</v>
      </c>
    </row>
    <row r="151" spans="1:29" x14ac:dyDescent="0.25">
      <c r="A151" s="68" t="s">
        <v>2787</v>
      </c>
      <c r="I151" s="3"/>
      <c r="N151" s="61"/>
      <c r="P151" s="17"/>
      <c r="Q151" s="28"/>
      <c r="R151" s="28"/>
      <c r="S151" s="27"/>
      <c r="T151" s="28"/>
      <c r="U151" s="27"/>
      <c r="V151" s="26"/>
      <c r="W151" s="27"/>
      <c r="X151" s="28"/>
      <c r="Y151" s="28"/>
      <c r="Z151" s="28"/>
      <c r="AA151" s="28"/>
      <c r="AB151" s="28"/>
      <c r="AC151" s="34">
        <v>0</v>
      </c>
    </row>
    <row r="152" spans="1:29" ht="36.75" x14ac:dyDescent="0.25">
      <c r="A152" t="s">
        <v>2788</v>
      </c>
      <c r="B152" t="s">
        <v>2763</v>
      </c>
      <c r="C152" s="29">
        <v>0</v>
      </c>
      <c r="D152" s="29">
        <v>0</v>
      </c>
      <c r="E152" s="29">
        <v>168507</v>
      </c>
      <c r="F152" s="29">
        <v>95816.43</v>
      </c>
      <c r="G152" s="29">
        <v>72690.570000000007</v>
      </c>
      <c r="H152" s="30">
        <v>0.43138012070715165</v>
      </c>
      <c r="I152" s="29">
        <v>0</v>
      </c>
      <c r="J152" s="29">
        <v>-52826</v>
      </c>
      <c r="K152" s="29">
        <v>0</v>
      </c>
      <c r="L152" s="29">
        <v>5251</v>
      </c>
      <c r="M152" s="29">
        <v>0</v>
      </c>
      <c r="N152" s="31">
        <v>120932</v>
      </c>
      <c r="O152" s="29"/>
      <c r="P152" s="148"/>
      <c r="Q152" s="25" t="s">
        <v>2789</v>
      </c>
      <c r="R152" s="249">
        <v>-21377</v>
      </c>
      <c r="S152" s="32">
        <v>99555</v>
      </c>
      <c r="T152" s="33"/>
      <c r="U152" s="32">
        <v>120932</v>
      </c>
      <c r="V152" s="333">
        <v>0</v>
      </c>
      <c r="W152" s="32">
        <v>120932</v>
      </c>
      <c r="X152" s="636"/>
      <c r="Y152" s="585"/>
      <c r="Z152" s="260"/>
      <c r="AA152" s="260"/>
      <c r="AB152" s="26">
        <v>-12285</v>
      </c>
      <c r="AC152" s="34">
        <v>108647</v>
      </c>
    </row>
    <row r="153" spans="1:29" x14ac:dyDescent="0.25">
      <c r="A153" t="s">
        <v>2790</v>
      </c>
      <c r="B153" t="s">
        <v>2766</v>
      </c>
      <c r="C153" s="29">
        <v>0</v>
      </c>
      <c r="D153" s="29">
        <v>0</v>
      </c>
      <c r="E153" s="29">
        <v>2000</v>
      </c>
      <c r="F153" s="29">
        <v>1901.12</v>
      </c>
      <c r="G153" s="29">
        <v>98.880000000000109</v>
      </c>
      <c r="H153" s="30">
        <v>4.9440000000000053E-2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31">
        <v>2000</v>
      </c>
      <c r="O153" s="29"/>
      <c r="P153" s="148"/>
      <c r="Q153" s="25"/>
      <c r="R153" s="249"/>
      <c r="S153" s="32">
        <v>2000</v>
      </c>
      <c r="T153" s="33"/>
      <c r="U153" s="32">
        <v>2000</v>
      </c>
      <c r="V153" s="333"/>
      <c r="W153" s="32">
        <v>2000</v>
      </c>
      <c r="X153" s="619"/>
      <c r="Y153" s="260"/>
      <c r="Z153" s="260"/>
      <c r="AA153" s="260"/>
      <c r="AB153" s="28"/>
      <c r="AC153" s="34">
        <v>2000</v>
      </c>
    </row>
    <row r="154" spans="1:29" x14ac:dyDescent="0.25">
      <c r="A154" t="s">
        <v>2791</v>
      </c>
      <c r="B154" t="s">
        <v>2768</v>
      </c>
      <c r="C154" s="29">
        <v>0</v>
      </c>
      <c r="D154" s="29">
        <v>0</v>
      </c>
      <c r="E154" s="29">
        <v>28776</v>
      </c>
      <c r="F154" s="29">
        <v>895.65</v>
      </c>
      <c r="G154" s="29">
        <v>27880.35</v>
      </c>
      <c r="H154" s="30">
        <v>0.96887510425354462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31">
        <v>28776</v>
      </c>
      <c r="O154" s="29"/>
      <c r="P154" s="148"/>
      <c r="Q154" s="25"/>
      <c r="R154" s="249"/>
      <c r="S154" s="32">
        <v>28776</v>
      </c>
      <c r="T154" s="33"/>
      <c r="U154" s="32">
        <v>28776</v>
      </c>
      <c r="V154" s="333"/>
      <c r="W154" s="32">
        <v>28776</v>
      </c>
      <c r="X154" s="619"/>
      <c r="Y154" s="260"/>
      <c r="Z154" s="260"/>
      <c r="AA154" s="260"/>
      <c r="AB154" s="28"/>
      <c r="AC154" s="34">
        <v>28776</v>
      </c>
    </row>
    <row r="155" spans="1:29" x14ac:dyDescent="0.25">
      <c r="A155" t="s">
        <v>2792</v>
      </c>
      <c r="B155" t="s">
        <v>2754</v>
      </c>
      <c r="C155" s="29">
        <v>0</v>
      </c>
      <c r="D155" s="29">
        <v>0</v>
      </c>
      <c r="E155" s="29">
        <v>50957</v>
      </c>
      <c r="F155" s="29">
        <v>6543.84</v>
      </c>
      <c r="G155" s="29">
        <v>44413.16</v>
      </c>
      <c r="H155" s="30">
        <v>0.87158113703710982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31">
        <v>50957</v>
      </c>
      <c r="O155" s="29"/>
      <c r="P155" s="148"/>
      <c r="Q155" s="25" t="s">
        <v>2793</v>
      </c>
      <c r="R155" s="249">
        <v>-675</v>
      </c>
      <c r="S155" s="32">
        <v>50282</v>
      </c>
      <c r="T155" s="33"/>
      <c r="U155" s="32">
        <v>50957</v>
      </c>
      <c r="V155" s="333">
        <v>0</v>
      </c>
      <c r="W155" s="32">
        <v>50957</v>
      </c>
      <c r="X155" s="636"/>
      <c r="Y155" s="585"/>
      <c r="Z155" s="585"/>
      <c r="AA155" s="585"/>
      <c r="AB155" s="28"/>
      <c r="AC155" s="34">
        <v>50957</v>
      </c>
    </row>
    <row r="156" spans="1:29" x14ac:dyDescent="0.25">
      <c r="A156" t="s">
        <v>2794</v>
      </c>
      <c r="B156" t="s">
        <v>2772</v>
      </c>
      <c r="C156" s="29">
        <v>0</v>
      </c>
      <c r="D156" s="29">
        <v>0</v>
      </c>
      <c r="E156" s="29">
        <v>0</v>
      </c>
      <c r="F156" s="29">
        <v>3014.73</v>
      </c>
      <c r="G156" s="29">
        <v>-3014.73</v>
      </c>
      <c r="H156" s="30" t="s">
        <v>2871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31">
        <v>0</v>
      </c>
      <c r="O156" s="29"/>
      <c r="P156" s="148"/>
      <c r="Q156" s="25"/>
      <c r="R156" s="249"/>
      <c r="S156" s="32">
        <v>0</v>
      </c>
      <c r="T156" s="33"/>
      <c r="U156" s="32">
        <v>0</v>
      </c>
      <c r="V156" s="26"/>
      <c r="W156" s="32">
        <v>0</v>
      </c>
      <c r="X156" s="28"/>
      <c r="Y156" s="260"/>
      <c r="Z156" s="260"/>
      <c r="AA156" s="260"/>
      <c r="AB156" s="28"/>
      <c r="AC156" s="34">
        <v>0</v>
      </c>
    </row>
    <row r="157" spans="1:29" x14ac:dyDescent="0.25">
      <c r="A157" s="5" t="s">
        <v>2883</v>
      </c>
      <c r="B157" s="5" t="s">
        <v>2795</v>
      </c>
      <c r="C157" s="29">
        <v>0</v>
      </c>
      <c r="D157" s="29">
        <v>0</v>
      </c>
      <c r="E157" s="29">
        <v>25000</v>
      </c>
      <c r="F157" s="29">
        <v>9130.14</v>
      </c>
      <c r="G157" s="29">
        <v>15869.86</v>
      </c>
      <c r="H157" s="30">
        <v>0.63479439999999998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31">
        <v>25000</v>
      </c>
      <c r="O157" s="29"/>
      <c r="P157" s="148"/>
      <c r="Q157" s="25"/>
      <c r="R157" s="249"/>
      <c r="S157" s="32">
        <v>25000</v>
      </c>
      <c r="T157" s="33"/>
      <c r="U157" s="32">
        <v>25000</v>
      </c>
      <c r="V157" s="564"/>
      <c r="W157" s="32">
        <v>25000</v>
      </c>
      <c r="X157" s="28"/>
      <c r="Y157" s="28"/>
      <c r="Z157" s="28"/>
      <c r="AA157" s="28"/>
      <c r="AB157" s="28"/>
      <c r="AC157" s="34">
        <v>25000</v>
      </c>
    </row>
    <row r="158" spans="1:29" x14ac:dyDescent="0.25">
      <c r="C158" s="56">
        <v>0</v>
      </c>
      <c r="D158" s="56">
        <v>0</v>
      </c>
      <c r="E158" s="56">
        <v>275240</v>
      </c>
      <c r="F158" s="56">
        <v>117301.90999999997</v>
      </c>
      <c r="G158" s="56">
        <v>157938.09000000003</v>
      </c>
      <c r="H158" s="56"/>
      <c r="I158" s="56">
        <v>0</v>
      </c>
      <c r="J158" s="56">
        <v>-52826</v>
      </c>
      <c r="K158" s="56">
        <v>0</v>
      </c>
      <c r="L158" s="56">
        <v>5251</v>
      </c>
      <c r="M158" s="56">
        <v>0</v>
      </c>
      <c r="N158" s="57">
        <v>227665</v>
      </c>
      <c r="O158" s="55"/>
      <c r="P158" s="17"/>
      <c r="Q158" s="28"/>
      <c r="R158" s="51">
        <v>-22052</v>
      </c>
      <c r="S158" s="52">
        <v>205613</v>
      </c>
      <c r="T158" s="51">
        <v>0</v>
      </c>
      <c r="U158" s="52">
        <v>227665</v>
      </c>
      <c r="V158" s="51">
        <v>0</v>
      </c>
      <c r="W158" s="52">
        <v>227665</v>
      </c>
      <c r="X158" s="28"/>
      <c r="Y158" s="28"/>
      <c r="Z158" s="28"/>
      <c r="AA158" s="28"/>
      <c r="AB158" s="51">
        <v>-12285</v>
      </c>
      <c r="AC158" s="52">
        <v>215380</v>
      </c>
    </row>
    <row r="159" spans="1:29" x14ac:dyDescent="0.25">
      <c r="C159" s="38"/>
      <c r="D159" s="38"/>
      <c r="E159" s="38"/>
      <c r="F159" s="38"/>
      <c r="G159" s="38"/>
      <c r="H159" s="38"/>
      <c r="I159" s="3"/>
      <c r="N159" s="61"/>
      <c r="P159" s="17"/>
      <c r="Q159" s="28"/>
      <c r="R159" s="28"/>
      <c r="S159" s="27"/>
      <c r="T159" s="28"/>
      <c r="U159" s="27"/>
      <c r="V159" s="28"/>
      <c r="W159" s="27"/>
      <c r="X159" s="28"/>
      <c r="Y159" s="28"/>
      <c r="Z159" s="28"/>
      <c r="AA159" s="28"/>
      <c r="AB159" s="28"/>
      <c r="AC159" s="34">
        <v>0</v>
      </c>
    </row>
    <row r="160" spans="1:29" x14ac:dyDescent="0.25">
      <c r="A160" s="1" t="s">
        <v>2796</v>
      </c>
      <c r="C160" s="38"/>
      <c r="D160" s="38"/>
      <c r="E160" s="38"/>
      <c r="F160" s="38"/>
      <c r="G160" s="38"/>
      <c r="H160" s="38"/>
      <c r="I160" s="3"/>
      <c r="N160" s="61"/>
      <c r="P160" s="17"/>
      <c r="Q160" s="28"/>
      <c r="R160" s="28"/>
      <c r="S160" s="27"/>
      <c r="T160" s="28"/>
      <c r="U160" s="27"/>
      <c r="V160" s="28"/>
      <c r="W160" s="27"/>
      <c r="X160" s="28"/>
      <c r="Y160" s="28"/>
      <c r="Z160" s="28"/>
      <c r="AA160" s="28"/>
      <c r="AB160" s="28"/>
      <c r="AC160" s="34">
        <v>0</v>
      </c>
    </row>
    <row r="161" spans="1:29" x14ac:dyDescent="0.25">
      <c r="A161" t="s">
        <v>2797</v>
      </c>
      <c r="B161" t="s">
        <v>2763</v>
      </c>
      <c r="C161" s="29">
        <v>0</v>
      </c>
      <c r="D161" s="29">
        <v>0</v>
      </c>
      <c r="E161" s="29">
        <v>12304</v>
      </c>
      <c r="F161" s="29">
        <v>10317.06</v>
      </c>
      <c r="G161" s="29">
        <v>1986.9400000000005</v>
      </c>
      <c r="H161" s="30">
        <v>0.16148732119635895</v>
      </c>
      <c r="I161" s="29">
        <v>0</v>
      </c>
      <c r="J161" s="29">
        <v>5519</v>
      </c>
      <c r="K161" s="29">
        <v>0</v>
      </c>
      <c r="L161" s="29">
        <v>0</v>
      </c>
      <c r="M161" s="29">
        <v>0</v>
      </c>
      <c r="N161" s="31">
        <v>17823</v>
      </c>
      <c r="O161" s="29"/>
      <c r="P161" s="148"/>
      <c r="Q161" s="25"/>
      <c r="R161" s="249"/>
      <c r="S161" s="32">
        <v>17823</v>
      </c>
      <c r="T161" s="33"/>
      <c r="U161" s="32">
        <v>17823</v>
      </c>
      <c r="V161" s="28">
        <v>972</v>
      </c>
      <c r="W161" s="32">
        <v>18795</v>
      </c>
      <c r="X161" s="462" t="s">
        <v>2486</v>
      </c>
      <c r="Y161" s="28"/>
      <c r="Z161" s="28"/>
      <c r="AA161" s="28"/>
      <c r="AB161" s="28"/>
      <c r="AC161" s="34">
        <v>17823</v>
      </c>
    </row>
    <row r="162" spans="1:29" x14ac:dyDescent="0.25">
      <c r="A162" t="s">
        <v>2798</v>
      </c>
      <c r="B162" t="s">
        <v>2766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30" t="s">
        <v>2871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31">
        <v>0</v>
      </c>
      <c r="O162" s="29"/>
      <c r="P162" s="148"/>
      <c r="Q162" s="25"/>
      <c r="R162" s="249"/>
      <c r="S162" s="32">
        <v>0</v>
      </c>
      <c r="T162" s="33"/>
      <c r="U162" s="32">
        <v>0</v>
      </c>
      <c r="V162" s="28"/>
      <c r="W162" s="32">
        <v>0</v>
      </c>
      <c r="X162" s="28"/>
      <c r="Y162" s="28"/>
      <c r="Z162" s="28"/>
      <c r="AA162" s="28"/>
      <c r="AB162" s="28"/>
      <c r="AC162" s="34">
        <v>0</v>
      </c>
    </row>
    <row r="163" spans="1:29" x14ac:dyDescent="0.25">
      <c r="A163" t="s">
        <v>2799</v>
      </c>
      <c r="B163" t="s">
        <v>2768</v>
      </c>
      <c r="C163" s="29">
        <v>0</v>
      </c>
      <c r="D163" s="29">
        <v>0</v>
      </c>
      <c r="E163" s="29">
        <v>2502</v>
      </c>
      <c r="F163" s="29">
        <v>0</v>
      </c>
      <c r="G163" s="29">
        <v>2502</v>
      </c>
      <c r="H163" s="30">
        <v>1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31">
        <v>2502</v>
      </c>
      <c r="O163" s="29"/>
      <c r="P163" s="148"/>
      <c r="Q163" s="25"/>
      <c r="R163" s="249"/>
      <c r="S163" s="32">
        <v>2502</v>
      </c>
      <c r="T163" s="33"/>
      <c r="U163" s="32">
        <v>2502</v>
      </c>
      <c r="V163" s="28"/>
      <c r="W163" s="32">
        <v>2502</v>
      </c>
      <c r="X163" s="28"/>
      <c r="Y163" s="28"/>
      <c r="Z163" s="28"/>
      <c r="AA163" s="28"/>
      <c r="AB163" s="28"/>
      <c r="AC163" s="34">
        <v>2502</v>
      </c>
    </row>
    <row r="164" spans="1:29" x14ac:dyDescent="0.25">
      <c r="A164" t="s">
        <v>2800</v>
      </c>
      <c r="B164" t="s">
        <v>2754</v>
      </c>
      <c r="C164" s="29">
        <v>0</v>
      </c>
      <c r="D164" s="29">
        <v>0</v>
      </c>
      <c r="E164" s="29">
        <v>2581</v>
      </c>
      <c r="F164" s="29">
        <v>7.46</v>
      </c>
      <c r="G164" s="29">
        <v>2573.54</v>
      </c>
      <c r="H164" s="30">
        <v>0.9971096474234793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31">
        <v>2581</v>
      </c>
      <c r="O164" s="29"/>
      <c r="P164" s="148"/>
      <c r="Q164" s="25"/>
      <c r="R164" s="249"/>
      <c r="S164" s="32">
        <v>2581</v>
      </c>
      <c r="T164" s="33"/>
      <c r="U164" s="32">
        <v>2581</v>
      </c>
      <c r="V164" s="28"/>
      <c r="W164" s="32">
        <v>2581</v>
      </c>
      <c r="X164" s="28"/>
      <c r="Y164" s="28"/>
      <c r="Z164" s="28"/>
      <c r="AA164" s="28"/>
      <c r="AB164" s="28"/>
      <c r="AC164" s="34">
        <v>2581</v>
      </c>
    </row>
    <row r="165" spans="1:29" x14ac:dyDescent="0.25">
      <c r="A165" t="s">
        <v>2801</v>
      </c>
      <c r="B165" t="s">
        <v>2772</v>
      </c>
      <c r="C165" s="29">
        <v>0</v>
      </c>
      <c r="D165" s="29">
        <v>0</v>
      </c>
      <c r="E165" s="29">
        <v>0</v>
      </c>
      <c r="F165" s="29">
        <v>98.35</v>
      </c>
      <c r="G165" s="29">
        <v>-98.35</v>
      </c>
      <c r="H165" s="30" t="s">
        <v>2871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31">
        <v>0</v>
      </c>
      <c r="O165" s="29"/>
      <c r="P165" s="148"/>
      <c r="Q165" s="25"/>
      <c r="R165" s="249"/>
      <c r="S165" s="32">
        <v>0</v>
      </c>
      <c r="T165" s="33"/>
      <c r="U165" s="32">
        <v>0</v>
      </c>
      <c r="V165" s="28"/>
      <c r="W165" s="32">
        <v>0</v>
      </c>
      <c r="X165" s="28"/>
      <c r="Y165" s="28"/>
      <c r="Z165" s="28"/>
      <c r="AA165" s="28"/>
      <c r="AB165" s="28"/>
      <c r="AC165" s="34">
        <v>0</v>
      </c>
    </row>
    <row r="166" spans="1:29" x14ac:dyDescent="0.25">
      <c r="C166" s="56">
        <v>0</v>
      </c>
      <c r="D166" s="56">
        <v>0</v>
      </c>
      <c r="E166" s="56">
        <v>17387</v>
      </c>
      <c r="F166" s="56">
        <v>10422.869999999999</v>
      </c>
      <c r="G166" s="56">
        <v>6964.13</v>
      </c>
      <c r="H166" s="56"/>
      <c r="I166" s="56">
        <v>0</v>
      </c>
      <c r="J166" s="56">
        <v>5519</v>
      </c>
      <c r="K166" s="56">
        <v>0</v>
      </c>
      <c r="L166" s="56">
        <v>0</v>
      </c>
      <c r="M166" s="56">
        <v>0</v>
      </c>
      <c r="N166" s="57">
        <v>22906</v>
      </c>
      <c r="O166" s="55"/>
      <c r="P166" s="17"/>
      <c r="Q166" s="28"/>
      <c r="R166" s="51">
        <v>0</v>
      </c>
      <c r="S166" s="52">
        <v>22906</v>
      </c>
      <c r="T166" s="51">
        <v>0</v>
      </c>
      <c r="U166" s="52">
        <v>22906</v>
      </c>
      <c r="V166" s="51">
        <v>972</v>
      </c>
      <c r="W166" s="52">
        <v>23878</v>
      </c>
      <c r="X166" s="28"/>
      <c r="Y166" s="28"/>
      <c r="Z166" s="28"/>
      <c r="AA166" s="28"/>
      <c r="AB166" s="51">
        <v>0</v>
      </c>
      <c r="AC166" s="52">
        <v>22906</v>
      </c>
    </row>
    <row r="167" spans="1:29" x14ac:dyDescent="0.25">
      <c r="I167" s="3"/>
      <c r="N167" s="61"/>
      <c r="P167" s="17"/>
      <c r="Q167" s="28"/>
      <c r="R167" s="28"/>
      <c r="S167" s="27"/>
      <c r="T167" s="28"/>
      <c r="U167" s="27"/>
      <c r="V167" s="28"/>
      <c r="W167" s="27"/>
      <c r="X167" s="28"/>
      <c r="Y167" s="28"/>
      <c r="Z167" s="28"/>
      <c r="AA167" s="28"/>
      <c r="AB167" s="28"/>
      <c r="AC167" s="34">
        <v>0</v>
      </c>
    </row>
    <row r="168" spans="1:29" x14ac:dyDescent="0.25">
      <c r="A168" s="1" t="s">
        <v>2802</v>
      </c>
      <c r="I168" s="3"/>
      <c r="N168" s="61"/>
      <c r="P168" s="17"/>
      <c r="Q168" s="28"/>
      <c r="R168" s="28"/>
      <c r="S168" s="27"/>
      <c r="T168" s="28"/>
      <c r="U168" s="27"/>
      <c r="V168" s="28"/>
      <c r="W168" s="27"/>
      <c r="X168" s="28"/>
      <c r="Y168" s="28"/>
      <c r="Z168" s="28"/>
      <c r="AA168" s="28"/>
      <c r="AB168" s="28"/>
      <c r="AC168" s="34">
        <v>0</v>
      </c>
    </row>
    <row r="169" spans="1:29" ht="24.75" x14ac:dyDescent="0.25">
      <c r="A169" t="s">
        <v>2803</v>
      </c>
      <c r="B169" t="s">
        <v>2763</v>
      </c>
      <c r="C169" s="29">
        <v>0</v>
      </c>
      <c r="D169" s="29">
        <v>0</v>
      </c>
      <c r="E169" s="29">
        <v>0</v>
      </c>
      <c r="F169" s="29">
        <v>36398.050000000003</v>
      </c>
      <c r="G169" s="29">
        <v>-36398.050000000003</v>
      </c>
      <c r="H169" s="30" t="s">
        <v>2871</v>
      </c>
      <c r="I169" s="29">
        <v>0</v>
      </c>
      <c r="J169" s="29">
        <v>28752</v>
      </c>
      <c r="K169" s="29">
        <v>0</v>
      </c>
      <c r="L169" s="29">
        <v>0</v>
      </c>
      <c r="M169" s="29">
        <v>0</v>
      </c>
      <c r="N169" s="31">
        <v>28752</v>
      </c>
      <c r="O169" s="29"/>
      <c r="P169" s="148"/>
      <c r="Q169" s="25" t="s">
        <v>2804</v>
      </c>
      <c r="R169" s="249">
        <v>-14386</v>
      </c>
      <c r="S169" s="32">
        <v>14366</v>
      </c>
      <c r="T169" s="33"/>
      <c r="U169" s="32">
        <v>28752</v>
      </c>
      <c r="V169" s="28"/>
      <c r="W169" s="32">
        <v>28752</v>
      </c>
      <c r="X169" s="28"/>
      <c r="Y169" s="28"/>
      <c r="Z169" s="28"/>
      <c r="AA169" s="28"/>
      <c r="AB169" s="28"/>
      <c r="AC169" s="34">
        <v>28752</v>
      </c>
    </row>
    <row r="170" spans="1:29" x14ac:dyDescent="0.25">
      <c r="A170" t="s">
        <v>2805</v>
      </c>
      <c r="B170" t="s">
        <v>2766</v>
      </c>
      <c r="C170" s="29">
        <v>0</v>
      </c>
      <c r="D170" s="29">
        <v>0</v>
      </c>
      <c r="E170" s="29">
        <v>0</v>
      </c>
      <c r="F170" s="29">
        <v>17991.72</v>
      </c>
      <c r="G170" s="29">
        <v>-17991.72</v>
      </c>
      <c r="H170" s="30" t="s">
        <v>2871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31">
        <v>0</v>
      </c>
      <c r="O170" s="29"/>
      <c r="P170" s="148"/>
      <c r="Q170" s="25"/>
      <c r="R170" s="249"/>
      <c r="S170" s="32">
        <v>0</v>
      </c>
      <c r="T170" s="33"/>
      <c r="U170" s="32">
        <v>0</v>
      </c>
      <c r="V170" s="28"/>
      <c r="W170" s="32">
        <v>0</v>
      </c>
      <c r="X170" s="28"/>
      <c r="Y170" s="28"/>
      <c r="Z170" s="28"/>
      <c r="AA170" s="28"/>
      <c r="AB170" s="28"/>
      <c r="AC170" s="34">
        <v>0</v>
      </c>
    </row>
    <row r="171" spans="1:29" x14ac:dyDescent="0.25">
      <c r="A171" t="s">
        <v>2806</v>
      </c>
      <c r="B171" t="s">
        <v>2768</v>
      </c>
      <c r="C171" s="29">
        <v>0</v>
      </c>
      <c r="D171" s="29">
        <v>0</v>
      </c>
      <c r="E171" s="29">
        <v>0</v>
      </c>
      <c r="F171" s="29">
        <v>132.27000000000001</v>
      </c>
      <c r="G171" s="29">
        <v>-132.27000000000001</v>
      </c>
      <c r="H171" s="30" t="s">
        <v>2871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31">
        <v>0</v>
      </c>
      <c r="O171" s="29"/>
      <c r="P171" s="148"/>
      <c r="Q171" s="25"/>
      <c r="R171" s="249"/>
      <c r="S171" s="32">
        <v>0</v>
      </c>
      <c r="T171" s="33"/>
      <c r="U171" s="32">
        <v>0</v>
      </c>
      <c r="V171" s="28"/>
      <c r="W171" s="32">
        <v>0</v>
      </c>
      <c r="X171" s="28"/>
      <c r="Y171" s="28"/>
      <c r="Z171" s="28"/>
      <c r="AA171" s="28"/>
      <c r="AB171" s="28"/>
      <c r="AC171" s="34">
        <v>0</v>
      </c>
    </row>
    <row r="172" spans="1:29" ht="24.75" x14ac:dyDescent="0.25">
      <c r="A172" t="s">
        <v>2807</v>
      </c>
      <c r="B172" t="s">
        <v>2754</v>
      </c>
      <c r="C172" s="29">
        <v>0</v>
      </c>
      <c r="D172" s="29">
        <v>0</v>
      </c>
      <c r="E172" s="29">
        <v>19500</v>
      </c>
      <c r="F172" s="29">
        <v>4494.68</v>
      </c>
      <c r="G172" s="29">
        <v>15005.32</v>
      </c>
      <c r="H172" s="30">
        <v>0.76950358974358968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31">
        <v>19500</v>
      </c>
      <c r="O172" s="29"/>
      <c r="P172" s="148"/>
      <c r="Q172" s="351" t="s">
        <v>2936</v>
      </c>
      <c r="R172" s="352">
        <v>-7500</v>
      </c>
      <c r="S172" s="32">
        <v>12000</v>
      </c>
      <c r="T172" s="33"/>
      <c r="U172" s="32">
        <v>19500</v>
      </c>
      <c r="V172" s="333">
        <v>18000</v>
      </c>
      <c r="W172" s="32">
        <v>37500</v>
      </c>
      <c r="X172" s="28"/>
      <c r="Y172" s="28"/>
      <c r="Z172" s="28"/>
      <c r="AA172" s="28"/>
      <c r="AB172" s="26">
        <v>18000</v>
      </c>
      <c r="AC172" s="34">
        <v>37500</v>
      </c>
    </row>
    <row r="173" spans="1:29" x14ac:dyDescent="0.25">
      <c r="A173" t="s">
        <v>2808</v>
      </c>
      <c r="B173" t="s">
        <v>2772</v>
      </c>
      <c r="C173" s="29">
        <v>0</v>
      </c>
      <c r="D173" s="29">
        <v>0</v>
      </c>
      <c r="E173" s="29">
        <v>0</v>
      </c>
      <c r="F173" s="29">
        <v>442.62</v>
      </c>
      <c r="G173" s="29">
        <v>-442.62</v>
      </c>
      <c r="H173" s="30" t="s">
        <v>2871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31">
        <v>0</v>
      </c>
      <c r="O173" s="29"/>
      <c r="P173" s="148"/>
      <c r="Q173" s="25"/>
      <c r="R173" s="249"/>
      <c r="S173" s="32">
        <v>0</v>
      </c>
      <c r="T173" s="33"/>
      <c r="U173" s="32">
        <v>0</v>
      </c>
      <c r="V173" s="28"/>
      <c r="W173" s="32">
        <v>0</v>
      </c>
      <c r="X173" s="28"/>
      <c r="Y173" s="28"/>
      <c r="Z173" s="28"/>
      <c r="AA173" s="28"/>
      <c r="AB173" s="28"/>
      <c r="AC173" s="34">
        <v>0</v>
      </c>
    </row>
    <row r="174" spans="1:29" x14ac:dyDescent="0.25">
      <c r="C174" s="56">
        <v>0</v>
      </c>
      <c r="D174" s="56">
        <v>0</v>
      </c>
      <c r="E174" s="56">
        <v>19500</v>
      </c>
      <c r="F174" s="56">
        <v>59459.340000000004</v>
      </c>
      <c r="G174" s="56">
        <v>-39959.340000000004</v>
      </c>
      <c r="H174" s="56"/>
      <c r="I174" s="56">
        <v>0</v>
      </c>
      <c r="J174" s="56">
        <v>28752</v>
      </c>
      <c r="K174" s="56">
        <v>0</v>
      </c>
      <c r="L174" s="56">
        <v>0</v>
      </c>
      <c r="M174" s="56">
        <v>0</v>
      </c>
      <c r="N174" s="57">
        <v>48252</v>
      </c>
      <c r="O174" s="55"/>
      <c r="P174" s="17"/>
      <c r="Q174" s="28"/>
      <c r="R174" s="51">
        <v>-21886</v>
      </c>
      <c r="S174" s="52">
        <v>26366</v>
      </c>
      <c r="T174" s="51">
        <v>0</v>
      </c>
      <c r="U174" s="52">
        <v>48252</v>
      </c>
      <c r="V174" s="51">
        <v>18000</v>
      </c>
      <c r="W174" s="52">
        <v>66252</v>
      </c>
      <c r="X174" s="28"/>
      <c r="Y174" s="28"/>
      <c r="Z174" s="28"/>
      <c r="AA174" s="28"/>
      <c r="AB174" s="51">
        <v>18000</v>
      </c>
      <c r="AC174" s="52">
        <v>66252</v>
      </c>
    </row>
    <row r="175" spans="1:29" x14ac:dyDescent="0.25">
      <c r="A175" s="1" t="s">
        <v>2809</v>
      </c>
      <c r="I175" s="3"/>
      <c r="N175" s="61"/>
      <c r="P175" s="17"/>
      <c r="Q175" s="28"/>
      <c r="R175" s="62"/>
      <c r="S175" s="27"/>
      <c r="T175" s="62"/>
      <c r="U175" s="27"/>
      <c r="V175" s="62"/>
      <c r="W175" s="27"/>
      <c r="X175" s="302"/>
      <c r="Y175" s="462"/>
      <c r="Z175" s="462"/>
      <c r="AA175" s="462"/>
      <c r="AB175" s="28"/>
      <c r="AC175" s="34">
        <v>0</v>
      </c>
    </row>
    <row r="176" spans="1:29" x14ac:dyDescent="0.25">
      <c r="A176" t="s">
        <v>2810</v>
      </c>
      <c r="B176" t="s">
        <v>2763</v>
      </c>
      <c r="C176" s="29">
        <v>0</v>
      </c>
      <c r="D176" s="29">
        <v>0</v>
      </c>
      <c r="E176" s="29">
        <v>10498</v>
      </c>
      <c r="F176" s="29">
        <v>9129.6200000000008</v>
      </c>
      <c r="G176" s="29">
        <v>1368.3799999999992</v>
      </c>
      <c r="H176" s="30">
        <v>0.13034673271099248</v>
      </c>
      <c r="I176" s="29">
        <v>0</v>
      </c>
      <c r="J176" s="29">
        <v>7420</v>
      </c>
      <c r="K176" s="29">
        <v>0</v>
      </c>
      <c r="L176" s="29">
        <v>837</v>
      </c>
      <c r="M176" s="29">
        <v>0</v>
      </c>
      <c r="N176" s="31">
        <v>18755</v>
      </c>
      <c r="O176" s="29"/>
      <c r="P176" s="148"/>
      <c r="Q176" s="25" t="s">
        <v>2811</v>
      </c>
      <c r="R176" s="249">
        <v>-18755</v>
      </c>
      <c r="S176" s="32">
        <v>0</v>
      </c>
      <c r="T176" s="33"/>
      <c r="U176" s="32">
        <v>18755</v>
      </c>
      <c r="V176" s="28"/>
      <c r="W176" s="32">
        <v>18755</v>
      </c>
      <c r="X176" s="302" t="s">
        <v>2812</v>
      </c>
      <c r="Y176" s="462"/>
      <c r="Z176" s="462"/>
      <c r="AA176" s="462"/>
      <c r="AB176" s="249">
        <v>-18755</v>
      </c>
      <c r="AC176" s="34">
        <v>0</v>
      </c>
    </row>
    <row r="177" spans="1:29" x14ac:dyDescent="0.25">
      <c r="A177" t="s">
        <v>2813</v>
      </c>
      <c r="B177" t="s">
        <v>2766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30" t="s">
        <v>2871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31">
        <v>0</v>
      </c>
      <c r="O177" s="29"/>
      <c r="P177" s="148"/>
      <c r="Q177" s="25"/>
      <c r="R177" s="249"/>
      <c r="S177" s="32">
        <v>0</v>
      </c>
      <c r="T177" s="33"/>
      <c r="U177" s="32">
        <v>0</v>
      </c>
      <c r="V177" s="28"/>
      <c r="W177" s="32">
        <v>0</v>
      </c>
      <c r="X177" s="302" t="s">
        <v>2814</v>
      </c>
      <c r="Y177" s="462"/>
      <c r="Z177" s="462"/>
      <c r="AA177" s="462"/>
      <c r="AB177" s="249"/>
      <c r="AC177" s="34">
        <v>0</v>
      </c>
    </row>
    <row r="178" spans="1:29" x14ac:dyDescent="0.25">
      <c r="A178" t="s">
        <v>2815</v>
      </c>
      <c r="B178" t="s">
        <v>2768</v>
      </c>
      <c r="C178" s="29">
        <v>0</v>
      </c>
      <c r="D178" s="29">
        <v>0</v>
      </c>
      <c r="E178" s="29">
        <v>2135</v>
      </c>
      <c r="F178" s="29">
        <v>0</v>
      </c>
      <c r="G178" s="29">
        <v>2135</v>
      </c>
      <c r="H178" s="30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31">
        <v>2135</v>
      </c>
      <c r="O178" s="29"/>
      <c r="P178" s="148"/>
      <c r="Q178" s="25" t="s">
        <v>2811</v>
      </c>
      <c r="R178" s="249">
        <v>-2135</v>
      </c>
      <c r="S178" s="32">
        <v>0</v>
      </c>
      <c r="T178" s="33"/>
      <c r="U178" s="32">
        <v>2135</v>
      </c>
      <c r="V178" s="28"/>
      <c r="W178" s="32">
        <v>2135</v>
      </c>
      <c r="X178" s="302" t="s">
        <v>2816</v>
      </c>
      <c r="Y178" s="462"/>
      <c r="Z178" s="462"/>
      <c r="AA178" s="462"/>
      <c r="AB178" s="249">
        <v>-2135</v>
      </c>
      <c r="AC178" s="34">
        <v>0</v>
      </c>
    </row>
    <row r="179" spans="1:29" x14ac:dyDescent="0.25">
      <c r="A179" t="s">
        <v>2817</v>
      </c>
      <c r="B179" t="s">
        <v>2754</v>
      </c>
      <c r="C179" s="29">
        <v>0</v>
      </c>
      <c r="D179" s="29">
        <v>0</v>
      </c>
      <c r="E179" s="29">
        <v>5367</v>
      </c>
      <c r="F179" s="29">
        <v>3317.47</v>
      </c>
      <c r="G179" s="29">
        <v>2049.5300000000002</v>
      </c>
      <c r="H179" s="30">
        <v>0.38187628097633691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31">
        <v>5367</v>
      </c>
      <c r="O179" s="29"/>
      <c r="P179" s="148"/>
      <c r="Q179" s="25" t="s">
        <v>2811</v>
      </c>
      <c r="R179" s="249">
        <v>-5367</v>
      </c>
      <c r="S179" s="32">
        <v>0</v>
      </c>
      <c r="T179" s="33"/>
      <c r="U179" s="32">
        <v>5367</v>
      </c>
      <c r="V179" s="28"/>
      <c r="W179" s="32">
        <v>5367</v>
      </c>
      <c r="X179" s="302"/>
      <c r="Y179" s="462"/>
      <c r="Z179" s="462"/>
      <c r="AA179" s="462"/>
      <c r="AB179" s="249">
        <v>-5367</v>
      </c>
      <c r="AC179" s="34">
        <v>0</v>
      </c>
    </row>
    <row r="180" spans="1:29" x14ac:dyDescent="0.25">
      <c r="A180" t="s">
        <v>2818</v>
      </c>
      <c r="B180" t="s">
        <v>2772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30" t="s">
        <v>2871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31">
        <v>0</v>
      </c>
      <c r="O180" s="29"/>
      <c r="P180" s="148"/>
      <c r="Q180" s="25"/>
      <c r="R180" s="249"/>
      <c r="S180" s="32">
        <v>0</v>
      </c>
      <c r="T180" s="33"/>
      <c r="U180" s="32">
        <v>0</v>
      </c>
      <c r="V180" s="28"/>
      <c r="W180" s="32">
        <v>0</v>
      </c>
      <c r="X180" s="28"/>
      <c r="Y180" s="28"/>
      <c r="Z180" s="28"/>
      <c r="AA180" s="28"/>
      <c r="AB180" s="28"/>
      <c r="AC180" s="34">
        <v>0</v>
      </c>
    </row>
    <row r="181" spans="1:29" x14ac:dyDescent="0.25">
      <c r="C181" s="56">
        <v>0</v>
      </c>
      <c r="D181" s="56">
        <v>0</v>
      </c>
      <c r="E181" s="56">
        <v>18000</v>
      </c>
      <c r="F181" s="56">
        <v>12447.09</v>
      </c>
      <c r="G181" s="56">
        <v>5552.91</v>
      </c>
      <c r="H181" s="56"/>
      <c r="I181" s="56">
        <v>0</v>
      </c>
      <c r="J181" s="56">
        <v>7420</v>
      </c>
      <c r="K181" s="56">
        <v>0</v>
      </c>
      <c r="L181" s="56">
        <v>837</v>
      </c>
      <c r="M181" s="56">
        <v>0</v>
      </c>
      <c r="N181" s="57">
        <v>26257</v>
      </c>
      <c r="O181" s="55"/>
      <c r="P181" s="17"/>
      <c r="Q181" s="28"/>
      <c r="R181" s="51">
        <v>-26257</v>
      </c>
      <c r="S181" s="52">
        <v>0</v>
      </c>
      <c r="T181" s="51">
        <v>0</v>
      </c>
      <c r="U181" s="52">
        <v>26257</v>
      </c>
      <c r="V181" s="51">
        <v>0</v>
      </c>
      <c r="W181" s="52">
        <v>26257</v>
      </c>
      <c r="X181" s="28"/>
      <c r="Y181" s="28"/>
      <c r="Z181" s="28"/>
      <c r="AA181" s="28"/>
      <c r="AB181" s="51">
        <v>-26257</v>
      </c>
      <c r="AC181" s="52">
        <v>0</v>
      </c>
    </row>
    <row r="182" spans="1:29" x14ac:dyDescent="0.25">
      <c r="N182" s="61"/>
      <c r="P182" s="17"/>
      <c r="Q182" s="28"/>
      <c r="R182" s="62"/>
      <c r="S182" s="27"/>
      <c r="T182" s="62"/>
      <c r="U182" s="27"/>
      <c r="V182" s="62"/>
      <c r="W182" s="27"/>
      <c r="X182" s="28"/>
      <c r="Y182" s="28"/>
      <c r="Z182" s="28"/>
      <c r="AA182" s="28"/>
      <c r="AB182" s="62"/>
      <c r="AC182" s="27"/>
    </row>
    <row r="183" spans="1:29" ht="15.75" thickBot="1" x14ac:dyDescent="0.3">
      <c r="A183" s="68" t="s">
        <v>156</v>
      </c>
      <c r="B183" s="5"/>
      <c r="C183" s="175">
        <v>0</v>
      </c>
      <c r="D183" s="175">
        <v>0</v>
      </c>
      <c r="E183" s="175">
        <v>1141789</v>
      </c>
      <c r="F183" s="175">
        <v>834014.76</v>
      </c>
      <c r="G183" s="175">
        <v>307774.24000000011</v>
      </c>
      <c r="H183" s="175"/>
      <c r="I183" s="175">
        <v>0</v>
      </c>
      <c r="J183" s="175">
        <v>23936</v>
      </c>
      <c r="K183" s="175">
        <v>0</v>
      </c>
      <c r="L183" s="175">
        <v>14621</v>
      </c>
      <c r="M183" s="175">
        <v>0</v>
      </c>
      <c r="N183" s="66">
        <v>1180346</v>
      </c>
      <c r="O183" s="215"/>
      <c r="P183" s="17"/>
      <c r="Q183" s="28"/>
      <c r="R183" s="255">
        <v>-172501</v>
      </c>
      <c r="S183" s="72">
        <v>1007845</v>
      </c>
      <c r="T183" s="255">
        <v>0</v>
      </c>
      <c r="U183" s="72">
        <v>1180346</v>
      </c>
      <c r="V183" s="255">
        <v>143612</v>
      </c>
      <c r="W183" s="72">
        <v>1323958</v>
      </c>
      <c r="X183" s="28"/>
      <c r="Y183" s="28"/>
      <c r="Z183" s="28"/>
      <c r="AA183" s="28"/>
      <c r="AB183" s="255">
        <v>-20542</v>
      </c>
      <c r="AC183" s="72">
        <v>1159804</v>
      </c>
    </row>
    <row r="184" spans="1:29" x14ac:dyDescent="0.25">
      <c r="A184" s="5"/>
      <c r="B184" s="5"/>
      <c r="C184" s="5"/>
      <c r="D184" s="5"/>
      <c r="E184" s="5"/>
      <c r="F184" s="5"/>
      <c r="G184" s="5"/>
      <c r="H184" s="142"/>
      <c r="I184" s="417"/>
      <c r="J184" s="142"/>
      <c r="K184" s="73"/>
      <c r="L184" s="73"/>
      <c r="M184" s="73"/>
      <c r="N184" s="378"/>
      <c r="O184" s="74"/>
      <c r="P184" s="17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191"/>
    </row>
    <row r="185" spans="1:29" ht="18.75" x14ac:dyDescent="0.3">
      <c r="A185" s="394" t="s">
        <v>2819</v>
      </c>
      <c r="I185" s="3"/>
      <c r="N185" s="61"/>
      <c r="P185" s="17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191"/>
    </row>
    <row r="186" spans="1:29" x14ac:dyDescent="0.25">
      <c r="A186" s="565" t="s">
        <v>1392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1"/>
      <c r="O186" s="29"/>
      <c r="P186" s="17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191"/>
    </row>
    <row r="187" spans="1:29" x14ac:dyDescent="0.25">
      <c r="A187" s="557" t="s">
        <v>2820</v>
      </c>
      <c r="B187" s="479"/>
      <c r="C187" s="546"/>
      <c r="D187" s="546"/>
      <c r="E187" s="546"/>
      <c r="F187" s="546"/>
      <c r="G187" s="546"/>
      <c r="H187" s="546"/>
      <c r="I187" s="546"/>
      <c r="J187" s="546"/>
      <c r="K187" s="546"/>
      <c r="L187" s="546"/>
      <c r="M187" s="546"/>
      <c r="N187" s="61"/>
      <c r="P187" s="17"/>
      <c r="Q187" s="549"/>
      <c r="R187" s="549"/>
      <c r="S187" s="549"/>
      <c r="T187" s="549"/>
      <c r="U187" s="549"/>
      <c r="V187" s="549"/>
      <c r="W187" s="549"/>
      <c r="X187" s="549"/>
      <c r="Y187" s="28"/>
      <c r="Z187" s="28"/>
      <c r="AA187" s="28"/>
      <c r="AB187" s="28"/>
      <c r="AC187" s="191"/>
    </row>
    <row r="188" spans="1:29" x14ac:dyDescent="0.25">
      <c r="A188" s="557" t="s">
        <v>1394</v>
      </c>
      <c r="B188" s="479"/>
      <c r="C188" s="546"/>
      <c r="D188" s="546"/>
      <c r="E188" s="546"/>
      <c r="F188" s="546"/>
      <c r="G188" s="546"/>
      <c r="H188" s="546"/>
      <c r="I188" s="546"/>
      <c r="J188" s="546"/>
      <c r="K188" s="546"/>
      <c r="L188" s="546"/>
      <c r="M188" s="546"/>
      <c r="N188" s="61"/>
      <c r="P188" s="17"/>
      <c r="Q188" s="549"/>
      <c r="R188" s="549"/>
      <c r="S188" s="549"/>
      <c r="T188" s="549"/>
      <c r="U188" s="549"/>
      <c r="V188" s="549"/>
      <c r="W188" s="549"/>
      <c r="X188" s="549"/>
      <c r="Y188" s="28"/>
      <c r="Z188" s="28"/>
      <c r="AA188" s="28"/>
      <c r="AB188" s="28"/>
      <c r="AC188" s="191"/>
    </row>
    <row r="189" spans="1:29" x14ac:dyDescent="0.25">
      <c r="A189" s="479" t="s">
        <v>2821</v>
      </c>
      <c r="B189" s="479" t="s">
        <v>2822</v>
      </c>
      <c r="C189" s="548">
        <v>14803</v>
      </c>
      <c r="D189" s="548">
        <v>13443.79</v>
      </c>
      <c r="E189" s="548">
        <v>0</v>
      </c>
      <c r="F189" s="548">
        <v>0</v>
      </c>
      <c r="G189" s="548">
        <v>0</v>
      </c>
      <c r="H189" s="552" t="s">
        <v>2871</v>
      </c>
      <c r="I189" s="548">
        <v>0</v>
      </c>
      <c r="J189" s="548">
        <v>0</v>
      </c>
      <c r="K189" s="548">
        <v>0</v>
      </c>
      <c r="L189" s="548">
        <v>0</v>
      </c>
      <c r="M189" s="548">
        <v>0</v>
      </c>
      <c r="N189" s="31">
        <v>0</v>
      </c>
      <c r="O189" s="29"/>
      <c r="P189" s="148"/>
      <c r="Q189" s="553"/>
      <c r="R189" s="554"/>
      <c r="S189" s="555"/>
      <c r="T189" s="555"/>
      <c r="U189" s="555"/>
      <c r="V189" s="549"/>
      <c r="W189" s="555"/>
      <c r="X189" s="549"/>
      <c r="Y189" s="28"/>
      <c r="Z189" s="28"/>
      <c r="AA189" s="28"/>
      <c r="AB189" s="28"/>
      <c r="AC189" s="191"/>
    </row>
    <row r="190" spans="1:29" x14ac:dyDescent="0.25">
      <c r="A190" s="479" t="s">
        <v>2823</v>
      </c>
      <c r="B190" s="479" t="s">
        <v>2822</v>
      </c>
      <c r="C190" s="548">
        <v>0</v>
      </c>
      <c r="D190" s="548">
        <v>593.39</v>
      </c>
      <c r="E190" s="548">
        <v>0</v>
      </c>
      <c r="F190" s="548">
        <v>248.19</v>
      </c>
      <c r="G190" s="548">
        <v>-248.19</v>
      </c>
      <c r="H190" s="552" t="s">
        <v>2871</v>
      </c>
      <c r="I190" s="548">
        <v>0</v>
      </c>
      <c r="J190" s="548">
        <v>0</v>
      </c>
      <c r="K190" s="548">
        <v>0</v>
      </c>
      <c r="L190" s="548">
        <v>0</v>
      </c>
      <c r="M190" s="548">
        <v>0</v>
      </c>
      <c r="N190" s="31">
        <v>0</v>
      </c>
      <c r="O190" s="29"/>
      <c r="P190" s="148"/>
      <c r="Q190" s="553"/>
      <c r="R190" s="554"/>
      <c r="S190" s="555"/>
      <c r="T190" s="555"/>
      <c r="U190" s="555"/>
      <c r="V190" s="549"/>
      <c r="W190" s="555"/>
      <c r="X190" s="549"/>
      <c r="Y190" s="28"/>
      <c r="Z190" s="28"/>
      <c r="AA190" s="28"/>
      <c r="AB190" s="28"/>
      <c r="AC190" s="191"/>
    </row>
    <row r="191" spans="1:29" x14ac:dyDescent="0.25">
      <c r="A191" s="479" t="s">
        <v>2824</v>
      </c>
      <c r="B191" s="479" t="s">
        <v>2825</v>
      </c>
      <c r="C191" s="548">
        <v>49343</v>
      </c>
      <c r="D191" s="548">
        <v>314.8</v>
      </c>
      <c r="E191" s="548">
        <v>0</v>
      </c>
      <c r="F191" s="548">
        <v>0</v>
      </c>
      <c r="G191" s="548">
        <v>0</v>
      </c>
      <c r="H191" s="552" t="s">
        <v>2871</v>
      </c>
      <c r="I191" s="548">
        <v>0</v>
      </c>
      <c r="J191" s="548">
        <v>0</v>
      </c>
      <c r="K191" s="548">
        <v>0</v>
      </c>
      <c r="L191" s="548">
        <v>0</v>
      </c>
      <c r="M191" s="548">
        <v>0</v>
      </c>
      <c r="N191" s="31">
        <v>0</v>
      </c>
      <c r="O191" s="29"/>
      <c r="P191" s="148"/>
      <c r="Q191" s="553"/>
      <c r="R191" s="554"/>
      <c r="S191" s="555"/>
      <c r="T191" s="555"/>
      <c r="U191" s="555"/>
      <c r="V191" s="549"/>
      <c r="W191" s="555"/>
      <c r="X191" s="549"/>
      <c r="Y191" s="28"/>
      <c r="Z191" s="28"/>
      <c r="AA191" s="28"/>
      <c r="AB191" s="28"/>
      <c r="AC191" s="191"/>
    </row>
    <row r="192" spans="1:29" x14ac:dyDescent="0.25">
      <c r="A192" s="479" t="s">
        <v>2826</v>
      </c>
      <c r="B192" s="479" t="s">
        <v>2827</v>
      </c>
      <c r="C192" s="548">
        <v>0</v>
      </c>
      <c r="D192" s="548">
        <v>49527.86</v>
      </c>
      <c r="E192" s="548">
        <v>0</v>
      </c>
      <c r="F192" s="548">
        <v>0</v>
      </c>
      <c r="G192" s="548">
        <v>0</v>
      </c>
      <c r="H192" s="552" t="s">
        <v>2871</v>
      </c>
      <c r="I192" s="548">
        <v>0</v>
      </c>
      <c r="J192" s="548">
        <v>0</v>
      </c>
      <c r="K192" s="548">
        <v>0</v>
      </c>
      <c r="L192" s="548">
        <v>0</v>
      </c>
      <c r="M192" s="548">
        <v>0</v>
      </c>
      <c r="N192" s="31">
        <v>0</v>
      </c>
      <c r="O192" s="29"/>
      <c r="P192" s="148"/>
      <c r="Q192" s="553"/>
      <c r="R192" s="554"/>
      <c r="S192" s="555"/>
      <c r="T192" s="555"/>
      <c r="U192" s="555"/>
      <c r="V192" s="549"/>
      <c r="W192" s="555"/>
      <c r="X192" s="549"/>
      <c r="Y192" s="28"/>
      <c r="Z192" s="28"/>
      <c r="AA192" s="28"/>
      <c r="AB192" s="28"/>
      <c r="AC192" s="191"/>
    </row>
    <row r="193" spans="1:29" x14ac:dyDescent="0.25">
      <c r="A193" s="479" t="s">
        <v>2828</v>
      </c>
      <c r="B193" s="479" t="s">
        <v>2829</v>
      </c>
      <c r="C193" s="548">
        <v>2000</v>
      </c>
      <c r="D193" s="548">
        <v>0</v>
      </c>
      <c r="E193" s="548">
        <v>0</v>
      </c>
      <c r="F193" s="548">
        <v>0</v>
      </c>
      <c r="G193" s="548">
        <v>0</v>
      </c>
      <c r="H193" s="552" t="s">
        <v>2871</v>
      </c>
      <c r="I193" s="548">
        <v>0</v>
      </c>
      <c r="J193" s="548">
        <v>0</v>
      </c>
      <c r="K193" s="548">
        <v>0</v>
      </c>
      <c r="L193" s="548">
        <v>0</v>
      </c>
      <c r="M193" s="548">
        <v>0</v>
      </c>
      <c r="N193" s="31">
        <v>0</v>
      </c>
      <c r="O193" s="29"/>
      <c r="P193" s="148"/>
      <c r="Q193" s="553"/>
      <c r="R193" s="554"/>
      <c r="S193" s="555"/>
      <c r="T193" s="555"/>
      <c r="U193" s="555"/>
      <c r="V193" s="549"/>
      <c r="W193" s="555"/>
      <c r="X193" s="549"/>
      <c r="Y193" s="28"/>
      <c r="Z193" s="28"/>
      <c r="AA193" s="28"/>
      <c r="AB193" s="28"/>
      <c r="AC193" s="191"/>
    </row>
    <row r="194" spans="1:29" x14ac:dyDescent="0.25">
      <c r="A194" s="479" t="s">
        <v>2830</v>
      </c>
      <c r="B194" s="479" t="s">
        <v>2831</v>
      </c>
      <c r="C194" s="548" t="s">
        <v>2871</v>
      </c>
      <c r="D194" s="548" t="s">
        <v>2871</v>
      </c>
      <c r="E194" s="548" t="s">
        <v>2871</v>
      </c>
      <c r="F194" s="548" t="s">
        <v>2871</v>
      </c>
      <c r="G194" s="548" t="s">
        <v>2871</v>
      </c>
      <c r="H194" s="552" t="s">
        <v>2871</v>
      </c>
      <c r="I194" s="548" t="s">
        <v>2871</v>
      </c>
      <c r="J194" s="548" t="s">
        <v>2871</v>
      </c>
      <c r="K194" s="548" t="s">
        <v>2871</v>
      </c>
      <c r="L194" s="548" t="s">
        <v>2871</v>
      </c>
      <c r="M194" s="548" t="s">
        <v>2871</v>
      </c>
      <c r="N194" s="31" t="s">
        <v>2871</v>
      </c>
      <c r="O194" s="29"/>
      <c r="P194" s="148"/>
      <c r="Q194" s="553"/>
      <c r="R194" s="554"/>
      <c r="S194" s="555"/>
      <c r="T194" s="555"/>
      <c r="U194" s="555"/>
      <c r="V194" s="549"/>
      <c r="W194" s="555"/>
      <c r="X194" s="549"/>
      <c r="Y194" s="28"/>
      <c r="Z194" s="28"/>
      <c r="AA194" s="28"/>
      <c r="AB194" s="28"/>
      <c r="AC194" s="191"/>
    </row>
    <row r="195" spans="1:29" x14ac:dyDescent="0.25">
      <c r="A195" s="479"/>
      <c r="B195" s="479" t="s">
        <v>2832</v>
      </c>
      <c r="C195" s="556">
        <v>66146</v>
      </c>
      <c r="D195" s="556">
        <v>63879.839999999997</v>
      </c>
      <c r="E195" s="556">
        <v>0</v>
      </c>
      <c r="F195" s="556">
        <v>248.19</v>
      </c>
      <c r="G195" s="556">
        <v>-248.19</v>
      </c>
      <c r="H195" s="556"/>
      <c r="I195" s="556">
        <v>0</v>
      </c>
      <c r="J195" s="556">
        <v>0</v>
      </c>
      <c r="K195" s="556">
        <v>0</v>
      </c>
      <c r="L195" s="556">
        <v>0</v>
      </c>
      <c r="M195" s="556">
        <v>0</v>
      </c>
      <c r="N195" s="57">
        <v>0</v>
      </c>
      <c r="O195" s="55"/>
      <c r="P195" s="17"/>
      <c r="Q195" s="549"/>
      <c r="R195" s="549"/>
      <c r="S195" s="549"/>
      <c r="T195" s="549"/>
      <c r="U195" s="549"/>
      <c r="V195" s="549"/>
      <c r="W195" s="549"/>
      <c r="X195" s="549"/>
      <c r="Y195" s="28"/>
      <c r="Z195" s="28"/>
      <c r="AA195" s="28"/>
      <c r="AB195" s="28"/>
      <c r="AC195" s="191"/>
    </row>
    <row r="196" spans="1:29" ht="18.75" x14ac:dyDescent="0.3">
      <c r="A196" s="394"/>
      <c r="I196" s="3"/>
      <c r="N196" s="61"/>
      <c r="P196" s="17"/>
      <c r="Q196" s="260"/>
      <c r="R196" s="28"/>
      <c r="S196" s="27"/>
      <c r="T196" s="28"/>
      <c r="U196" s="27"/>
      <c r="V196" s="28"/>
      <c r="W196" s="27"/>
      <c r="X196" s="28"/>
      <c r="Y196" s="28"/>
      <c r="Z196" s="28"/>
      <c r="AA196" s="28"/>
      <c r="AB196" s="28"/>
      <c r="AC196" s="191"/>
    </row>
    <row r="197" spans="1:29" x14ac:dyDescent="0.25">
      <c r="A197" s="1" t="s">
        <v>29</v>
      </c>
      <c r="I197" s="3"/>
      <c r="N197" s="61"/>
      <c r="P197" s="17"/>
      <c r="Q197" s="260"/>
      <c r="R197" s="28"/>
      <c r="S197" s="27"/>
      <c r="T197" s="28"/>
      <c r="U197" s="27"/>
      <c r="V197" s="28"/>
      <c r="W197" s="27"/>
      <c r="X197" s="28"/>
      <c r="Y197" s="28"/>
      <c r="Z197" s="28"/>
      <c r="AA197" s="28"/>
      <c r="AB197" s="28"/>
      <c r="AC197" s="191"/>
    </row>
    <row r="198" spans="1:29" x14ac:dyDescent="0.25">
      <c r="A198" t="s">
        <v>2833</v>
      </c>
      <c r="B198" t="s">
        <v>2834</v>
      </c>
      <c r="C198" s="29">
        <v>-6000</v>
      </c>
      <c r="D198" s="29">
        <v>-6740</v>
      </c>
      <c r="E198" s="29">
        <v>-6000</v>
      </c>
      <c r="F198" s="29">
        <v>-8764.75</v>
      </c>
      <c r="G198" s="29">
        <v>2764.75</v>
      </c>
      <c r="H198" s="30">
        <v>-0.46079166666666665</v>
      </c>
      <c r="I198" s="29">
        <v>0</v>
      </c>
      <c r="J198" s="29">
        <v>0</v>
      </c>
      <c r="K198" s="29">
        <v>0</v>
      </c>
      <c r="L198" s="29">
        <v>-1200</v>
      </c>
      <c r="M198" s="29">
        <v>0</v>
      </c>
      <c r="N198" s="31">
        <v>-7200</v>
      </c>
      <c r="O198" s="29"/>
      <c r="P198" s="148"/>
      <c r="Q198" s="637"/>
      <c r="R198" s="249"/>
      <c r="S198" s="32">
        <v>-7200</v>
      </c>
      <c r="T198" s="33"/>
      <c r="U198" s="32">
        <v>-7200</v>
      </c>
      <c r="V198" s="28"/>
      <c r="W198" s="32">
        <v>-7200</v>
      </c>
      <c r="X198" s="28"/>
      <c r="Y198" s="28"/>
      <c r="Z198" s="28"/>
      <c r="AA198" s="28"/>
      <c r="AB198" s="28"/>
      <c r="AC198" s="34">
        <v>-7200</v>
      </c>
    </row>
    <row r="199" spans="1:29" x14ac:dyDescent="0.25">
      <c r="A199" t="s">
        <v>2835</v>
      </c>
      <c r="B199" t="s">
        <v>2836</v>
      </c>
      <c r="C199" s="29">
        <v>-12000</v>
      </c>
      <c r="D199" s="29">
        <v>-14480</v>
      </c>
      <c r="E199" s="29">
        <v>-12000</v>
      </c>
      <c r="F199" s="29">
        <v>-7580</v>
      </c>
      <c r="G199" s="29">
        <v>-4420</v>
      </c>
      <c r="H199" s="30">
        <v>0.36833333333333335</v>
      </c>
      <c r="I199" s="29">
        <v>0</v>
      </c>
      <c r="J199" s="29">
        <v>0</v>
      </c>
      <c r="K199" s="29">
        <v>0</v>
      </c>
      <c r="L199" s="29">
        <v>-2400</v>
      </c>
      <c r="M199" s="29">
        <v>0</v>
      </c>
      <c r="N199" s="31">
        <v>-14400</v>
      </c>
      <c r="O199" s="29"/>
      <c r="P199" s="148"/>
      <c r="Q199" s="637"/>
      <c r="R199" s="249"/>
      <c r="S199" s="32">
        <v>-14400</v>
      </c>
      <c r="T199" s="33"/>
      <c r="U199" s="32">
        <v>-14400</v>
      </c>
      <c r="V199" s="28"/>
      <c r="W199" s="32">
        <v>-14400</v>
      </c>
      <c r="X199" s="28"/>
      <c r="Y199" s="28"/>
      <c r="Z199" s="28"/>
      <c r="AA199" s="28"/>
      <c r="AB199" s="28"/>
      <c r="AC199" s="34">
        <v>-14400</v>
      </c>
    </row>
    <row r="200" spans="1:29" x14ac:dyDescent="0.25">
      <c r="A200" t="s">
        <v>2837</v>
      </c>
      <c r="B200" t="s">
        <v>2838</v>
      </c>
      <c r="C200" s="29">
        <v>-2000</v>
      </c>
      <c r="D200" s="29">
        <v>-2992.5</v>
      </c>
      <c r="E200" s="29">
        <v>-2000</v>
      </c>
      <c r="F200" s="29">
        <v>-1799</v>
      </c>
      <c r="G200" s="29">
        <v>-201</v>
      </c>
      <c r="H200" s="30">
        <v>0.10050000000000001</v>
      </c>
      <c r="I200" s="29">
        <v>0</v>
      </c>
      <c r="J200" s="29">
        <v>0</v>
      </c>
      <c r="K200" s="29">
        <v>0</v>
      </c>
      <c r="L200" s="29">
        <v>-400</v>
      </c>
      <c r="M200" s="29">
        <v>0</v>
      </c>
      <c r="N200" s="31">
        <v>-2400</v>
      </c>
      <c r="O200" s="29"/>
      <c r="P200" s="148"/>
      <c r="Q200" s="637"/>
      <c r="R200" s="249"/>
      <c r="S200" s="32">
        <v>-2400</v>
      </c>
      <c r="T200" s="33"/>
      <c r="U200" s="32">
        <v>-2400</v>
      </c>
      <c r="V200" s="28"/>
      <c r="W200" s="32">
        <v>-2400</v>
      </c>
      <c r="X200" s="28"/>
      <c r="Y200" s="28"/>
      <c r="Z200" s="28"/>
      <c r="AA200" s="28"/>
      <c r="AB200" s="28"/>
      <c r="AC200" s="34">
        <v>-2400</v>
      </c>
    </row>
    <row r="201" spans="1:29" x14ac:dyDescent="0.25">
      <c r="A201" t="s">
        <v>2839</v>
      </c>
      <c r="B201" t="s">
        <v>2840</v>
      </c>
      <c r="C201" s="29">
        <v>-3000</v>
      </c>
      <c r="D201" s="29">
        <v>-2397.5</v>
      </c>
      <c r="E201" s="29">
        <v>-3000</v>
      </c>
      <c r="F201" s="29">
        <v>-1237</v>
      </c>
      <c r="G201" s="29">
        <v>-1763</v>
      </c>
      <c r="H201" s="30">
        <v>0.58766666666666667</v>
      </c>
      <c r="I201" s="29">
        <v>0</v>
      </c>
      <c r="J201" s="29">
        <v>0</v>
      </c>
      <c r="K201" s="29">
        <v>0</v>
      </c>
      <c r="L201" s="29">
        <v>-600</v>
      </c>
      <c r="M201" s="29">
        <v>0</v>
      </c>
      <c r="N201" s="31">
        <v>-3600</v>
      </c>
      <c r="O201" s="29"/>
      <c r="P201" s="148"/>
      <c r="Q201" s="637"/>
      <c r="R201" s="249"/>
      <c r="S201" s="32">
        <v>-3600</v>
      </c>
      <c r="T201" s="33"/>
      <c r="U201" s="32">
        <v>-3600</v>
      </c>
      <c r="V201" s="28"/>
      <c r="W201" s="32">
        <v>-3600</v>
      </c>
      <c r="X201" s="28"/>
      <c r="Y201" s="28"/>
      <c r="Z201" s="28"/>
      <c r="AA201" s="28"/>
      <c r="AB201" s="28"/>
      <c r="AC201" s="34">
        <v>-3600</v>
      </c>
    </row>
    <row r="202" spans="1:29" x14ac:dyDescent="0.25">
      <c r="A202" t="s">
        <v>2841</v>
      </c>
      <c r="B202" t="s">
        <v>2842</v>
      </c>
      <c r="C202" s="29">
        <v>-800</v>
      </c>
      <c r="D202" s="29">
        <v>-642</v>
      </c>
      <c r="E202" s="29">
        <v>-800</v>
      </c>
      <c r="F202" s="29">
        <v>-384.5</v>
      </c>
      <c r="G202" s="29">
        <v>-415.5</v>
      </c>
      <c r="H202" s="30">
        <v>0.51937500000000003</v>
      </c>
      <c r="I202" s="29">
        <v>0</v>
      </c>
      <c r="J202" s="29">
        <v>0</v>
      </c>
      <c r="K202" s="29">
        <v>0</v>
      </c>
      <c r="L202" s="29">
        <v>-160</v>
      </c>
      <c r="M202" s="29">
        <v>0</v>
      </c>
      <c r="N202" s="31">
        <v>-960</v>
      </c>
      <c r="O202" s="29"/>
      <c r="P202" s="148"/>
      <c r="Q202" s="637"/>
      <c r="R202" s="249"/>
      <c r="S202" s="32">
        <v>-960</v>
      </c>
      <c r="T202" s="33"/>
      <c r="U202" s="32">
        <v>-960</v>
      </c>
      <c r="V202" s="28"/>
      <c r="W202" s="32">
        <v>-960</v>
      </c>
      <c r="X202" s="28"/>
      <c r="Y202" s="28"/>
      <c r="Z202" s="28"/>
      <c r="AA202" s="28"/>
      <c r="AB202" s="28"/>
      <c r="AC202" s="34">
        <v>-960</v>
      </c>
    </row>
    <row r="203" spans="1:29" x14ac:dyDescent="0.25">
      <c r="C203" s="56">
        <v>-23800</v>
      </c>
      <c r="D203" s="56">
        <v>-27252</v>
      </c>
      <c r="E203" s="56">
        <v>-23800</v>
      </c>
      <c r="F203" s="56">
        <v>-19765.25</v>
      </c>
      <c r="G203" s="56">
        <v>-4034.75</v>
      </c>
      <c r="H203" s="56"/>
      <c r="I203" s="56">
        <v>0</v>
      </c>
      <c r="J203" s="56">
        <v>0</v>
      </c>
      <c r="K203" s="56">
        <v>0</v>
      </c>
      <c r="L203" s="56">
        <v>-4760</v>
      </c>
      <c r="M203" s="56">
        <v>0</v>
      </c>
      <c r="N203" s="57">
        <v>-28560</v>
      </c>
      <c r="O203" s="55"/>
      <c r="P203" s="17"/>
      <c r="Q203" s="260"/>
      <c r="R203" s="51">
        <v>0</v>
      </c>
      <c r="S203" s="52">
        <v>-28560</v>
      </c>
      <c r="T203" s="51">
        <v>0</v>
      </c>
      <c r="U203" s="52">
        <v>-28560</v>
      </c>
      <c r="V203" s="51">
        <v>0</v>
      </c>
      <c r="W203" s="52">
        <v>-28560</v>
      </c>
      <c r="X203" s="28"/>
      <c r="Y203" s="28"/>
      <c r="Z203" s="28"/>
      <c r="AA203" s="28"/>
      <c r="AB203" s="51">
        <v>0</v>
      </c>
      <c r="AC203" s="52">
        <v>-28560</v>
      </c>
    </row>
    <row r="204" spans="1:29" x14ac:dyDescent="0.25">
      <c r="A204" s="1" t="s">
        <v>2820</v>
      </c>
      <c r="I204" s="3"/>
      <c r="N204" s="61"/>
      <c r="P204" s="17"/>
      <c r="Q204" s="260"/>
      <c r="R204" s="28"/>
      <c r="S204" s="27"/>
      <c r="T204" s="28"/>
      <c r="U204" s="27"/>
      <c r="V204" s="28"/>
      <c r="W204" s="27"/>
      <c r="X204" s="28"/>
      <c r="Y204" s="28"/>
      <c r="Z204" s="28"/>
      <c r="AA204" s="28"/>
      <c r="AB204" s="28"/>
      <c r="AC204" s="34">
        <v>0</v>
      </c>
    </row>
    <row r="205" spans="1:29" x14ac:dyDescent="0.25">
      <c r="A205" s="1" t="s">
        <v>1394</v>
      </c>
      <c r="I205" s="3"/>
      <c r="N205" s="61"/>
      <c r="P205" s="17"/>
      <c r="Q205" s="260"/>
      <c r="R205" s="28"/>
      <c r="S205" s="27"/>
      <c r="T205" s="28"/>
      <c r="U205" s="27"/>
      <c r="V205" s="28"/>
      <c r="W205" s="27"/>
      <c r="X205" s="28"/>
      <c r="Y205" s="28"/>
      <c r="Z205" s="28"/>
      <c r="AA205" s="28"/>
      <c r="AB205" s="28"/>
      <c r="AC205" s="34">
        <v>0</v>
      </c>
    </row>
    <row r="206" spans="1:29" x14ac:dyDescent="0.25">
      <c r="A206" t="s">
        <v>2843</v>
      </c>
      <c r="B206" t="s">
        <v>105</v>
      </c>
      <c r="C206" s="29">
        <v>0</v>
      </c>
      <c r="D206" s="29">
        <v>0</v>
      </c>
      <c r="E206" s="29">
        <v>14803</v>
      </c>
      <c r="F206" s="29">
        <v>9324.98</v>
      </c>
      <c r="G206" s="29">
        <v>5478.02</v>
      </c>
      <c r="H206" s="30">
        <v>0.37006147402553541</v>
      </c>
      <c r="I206" s="29">
        <v>0</v>
      </c>
      <c r="J206" s="29">
        <v>3940</v>
      </c>
      <c r="K206" s="29">
        <v>0</v>
      </c>
      <c r="L206" s="29">
        <v>0</v>
      </c>
      <c r="M206" s="29">
        <v>0</v>
      </c>
      <c r="N206" s="31">
        <v>18743</v>
      </c>
      <c r="O206" s="29"/>
      <c r="P206" s="148"/>
      <c r="Q206" s="637"/>
      <c r="R206" s="249"/>
      <c r="S206" s="32">
        <v>18743</v>
      </c>
      <c r="T206" s="33"/>
      <c r="U206" s="32">
        <v>18743</v>
      </c>
      <c r="V206" s="28"/>
      <c r="W206" s="32">
        <v>18743</v>
      </c>
      <c r="X206" s="28"/>
      <c r="Y206" s="28"/>
      <c r="Z206" s="28"/>
      <c r="AA206" s="28"/>
      <c r="AB206" s="28"/>
      <c r="AC206" s="34">
        <v>18743</v>
      </c>
    </row>
    <row r="207" spans="1:29" x14ac:dyDescent="0.25">
      <c r="A207" t="s">
        <v>2844</v>
      </c>
      <c r="B207" t="s">
        <v>2766</v>
      </c>
      <c r="C207" s="29">
        <v>0</v>
      </c>
      <c r="D207" s="29">
        <v>0</v>
      </c>
      <c r="E207" s="29">
        <v>0</v>
      </c>
      <c r="F207" s="29">
        <v>84.33</v>
      </c>
      <c r="G207" s="29">
        <v>-84.33</v>
      </c>
      <c r="H207" s="30" t="s">
        <v>2871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31">
        <v>0</v>
      </c>
      <c r="O207" s="29"/>
      <c r="P207" s="148"/>
      <c r="Q207" s="351"/>
      <c r="R207" s="249"/>
      <c r="S207" s="32">
        <v>0</v>
      </c>
      <c r="T207" s="33"/>
      <c r="U207" s="32">
        <v>0</v>
      </c>
      <c r="V207" s="28"/>
      <c r="W207" s="32">
        <v>0</v>
      </c>
      <c r="X207" s="28"/>
      <c r="Y207" s="28"/>
      <c r="Z207" s="28"/>
      <c r="AA207" s="28"/>
      <c r="AB207" s="28"/>
      <c r="AC207" s="34">
        <v>0</v>
      </c>
    </row>
    <row r="208" spans="1:29" x14ac:dyDescent="0.25">
      <c r="A208" t="s">
        <v>2845</v>
      </c>
      <c r="B208" t="s">
        <v>2846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30" t="s">
        <v>2871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31">
        <v>0</v>
      </c>
      <c r="O208" s="29"/>
      <c r="P208" s="148"/>
      <c r="Q208" s="351"/>
      <c r="R208" s="249"/>
      <c r="S208" s="32">
        <v>0</v>
      </c>
      <c r="T208" s="33"/>
      <c r="U208" s="32">
        <v>0</v>
      </c>
      <c r="V208" s="28"/>
      <c r="W208" s="32">
        <v>0</v>
      </c>
      <c r="X208" s="28"/>
      <c r="Y208" s="28"/>
      <c r="Z208" s="28"/>
      <c r="AA208" s="28"/>
      <c r="AB208" s="28"/>
      <c r="AC208" s="34">
        <v>0</v>
      </c>
    </row>
    <row r="209" spans="1:29" x14ac:dyDescent="0.25">
      <c r="A209" t="s">
        <v>2847</v>
      </c>
      <c r="B209" t="s">
        <v>2848</v>
      </c>
      <c r="C209" s="29">
        <v>0</v>
      </c>
      <c r="D209" s="29">
        <v>0</v>
      </c>
      <c r="E209" s="29">
        <v>0</v>
      </c>
      <c r="F209" s="29">
        <v>401.18</v>
      </c>
      <c r="G209" s="29">
        <v>-401.18</v>
      </c>
      <c r="H209" s="30" t="s">
        <v>2871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31">
        <v>0</v>
      </c>
      <c r="O209" s="29"/>
      <c r="P209" s="148"/>
      <c r="Q209" s="351"/>
      <c r="R209" s="249"/>
      <c r="S209" s="32">
        <v>0</v>
      </c>
      <c r="T209" s="33"/>
      <c r="U209" s="32">
        <v>0</v>
      </c>
      <c r="V209" s="28"/>
      <c r="W209" s="32">
        <v>0</v>
      </c>
      <c r="X209" s="28"/>
      <c r="Y209" s="28"/>
      <c r="Z209" s="28"/>
      <c r="AA209" s="28"/>
      <c r="AB209" s="28"/>
      <c r="AC209" s="34">
        <v>0</v>
      </c>
    </row>
    <row r="210" spans="1:29" x14ac:dyDescent="0.25">
      <c r="A210" t="s">
        <v>2849</v>
      </c>
      <c r="B210" t="s">
        <v>2850</v>
      </c>
      <c r="C210" s="29">
        <v>0</v>
      </c>
      <c r="D210" s="29">
        <v>0</v>
      </c>
      <c r="E210" s="29">
        <v>2000</v>
      </c>
      <c r="F210" s="29">
        <v>0</v>
      </c>
      <c r="G210" s="29">
        <v>2000</v>
      </c>
      <c r="H210" s="30">
        <v>1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31">
        <v>2000</v>
      </c>
      <c r="O210" s="29"/>
      <c r="P210" s="148"/>
      <c r="Q210" s="637"/>
      <c r="R210" s="249"/>
      <c r="S210" s="32">
        <v>2000</v>
      </c>
      <c r="T210" s="33"/>
      <c r="U210" s="32">
        <v>2000</v>
      </c>
      <c r="V210" s="28"/>
      <c r="W210" s="32">
        <v>2000</v>
      </c>
      <c r="X210" s="28"/>
      <c r="Y210" s="28"/>
      <c r="Z210" s="28"/>
      <c r="AA210" s="28"/>
      <c r="AB210" s="28"/>
      <c r="AC210" s="34">
        <v>2000</v>
      </c>
    </row>
    <row r="211" spans="1:29" x14ac:dyDescent="0.25">
      <c r="A211" t="s">
        <v>2851</v>
      </c>
      <c r="B211" t="s">
        <v>2644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30" t="s">
        <v>2871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31">
        <v>0</v>
      </c>
      <c r="O211" s="29"/>
      <c r="P211" s="148"/>
      <c r="Q211" s="351"/>
      <c r="R211" s="249"/>
      <c r="S211" s="32">
        <v>0</v>
      </c>
      <c r="T211" s="33"/>
      <c r="U211" s="32">
        <v>0</v>
      </c>
      <c r="V211" s="28"/>
      <c r="W211" s="32">
        <v>0</v>
      </c>
      <c r="X211" s="28"/>
      <c r="Y211" s="28"/>
      <c r="Z211" s="28"/>
      <c r="AA211" s="28"/>
      <c r="AB211" s="28"/>
      <c r="AC211" s="34">
        <v>0</v>
      </c>
    </row>
    <row r="212" spans="1:29" x14ac:dyDescent="0.25">
      <c r="C212" s="47">
        <v>0</v>
      </c>
      <c r="D212" s="47">
        <v>0</v>
      </c>
      <c r="E212" s="47">
        <v>16803</v>
      </c>
      <c r="F212" s="47">
        <v>9810.49</v>
      </c>
      <c r="G212" s="47">
        <v>6992.51</v>
      </c>
      <c r="H212" s="47"/>
      <c r="I212" s="47">
        <v>0</v>
      </c>
      <c r="J212" s="47">
        <v>3940</v>
      </c>
      <c r="K212" s="47">
        <v>0</v>
      </c>
      <c r="L212" s="47">
        <v>0</v>
      </c>
      <c r="M212" s="47">
        <v>0</v>
      </c>
      <c r="N212" s="48">
        <v>20743</v>
      </c>
      <c r="O212" s="152"/>
      <c r="P212" s="17"/>
      <c r="Q212" s="260"/>
      <c r="R212" s="485">
        <v>0</v>
      </c>
      <c r="S212" s="486">
        <v>20743</v>
      </c>
      <c r="T212" s="485">
        <v>0</v>
      </c>
      <c r="U212" s="486">
        <v>20743</v>
      </c>
      <c r="V212" s="485">
        <v>0</v>
      </c>
      <c r="W212" s="486">
        <v>20743</v>
      </c>
      <c r="X212" s="28"/>
      <c r="Y212" s="28"/>
      <c r="Z212" s="28"/>
      <c r="AA212" s="28"/>
      <c r="AB212" s="485">
        <v>0</v>
      </c>
      <c r="AC212" s="486">
        <v>20743</v>
      </c>
    </row>
    <row r="213" spans="1:29" x14ac:dyDescent="0.25">
      <c r="A213" s="1" t="s">
        <v>2827</v>
      </c>
      <c r="I213" s="3"/>
      <c r="L213" s="3"/>
      <c r="N213" s="61"/>
      <c r="P213" s="17"/>
      <c r="Q213" s="260"/>
      <c r="R213" s="28"/>
      <c r="S213" s="27"/>
      <c r="T213" s="28"/>
      <c r="U213" s="27"/>
      <c r="V213" s="28"/>
      <c r="W213" s="27"/>
      <c r="X213" s="28"/>
      <c r="Y213" s="28"/>
      <c r="Z213" s="28"/>
      <c r="AA213" s="28"/>
      <c r="AB213" s="28"/>
      <c r="AC213" s="34">
        <v>0</v>
      </c>
    </row>
    <row r="214" spans="1:29" x14ac:dyDescent="0.25">
      <c r="A214" t="s">
        <v>2852</v>
      </c>
      <c r="B214" t="s">
        <v>105</v>
      </c>
      <c r="C214" s="29">
        <v>0</v>
      </c>
      <c r="D214" s="29">
        <v>0</v>
      </c>
      <c r="E214" s="29">
        <v>38347</v>
      </c>
      <c r="F214" s="29">
        <v>39471.199999999997</v>
      </c>
      <c r="G214" s="29">
        <v>-1124.1999999999971</v>
      </c>
      <c r="H214" s="30">
        <v>-2.9316504550551466E-2</v>
      </c>
      <c r="I214" s="29">
        <v>0</v>
      </c>
      <c r="J214" s="29">
        <v>9848</v>
      </c>
      <c r="K214" s="29">
        <v>0</v>
      </c>
      <c r="L214" s="29">
        <v>0</v>
      </c>
      <c r="M214" s="29">
        <v>0</v>
      </c>
      <c r="N214" s="31">
        <v>48195</v>
      </c>
      <c r="O214" s="29"/>
      <c r="P214" s="148"/>
      <c r="Q214" s="637"/>
      <c r="R214" s="249"/>
      <c r="S214" s="32">
        <v>48195</v>
      </c>
      <c r="T214" s="33"/>
      <c r="U214" s="32">
        <v>48195</v>
      </c>
      <c r="V214" s="28"/>
      <c r="W214" s="32">
        <v>48195</v>
      </c>
      <c r="X214" s="28"/>
      <c r="Y214" s="28"/>
      <c r="Z214" s="28"/>
      <c r="AA214" s="28"/>
      <c r="AB214" s="28"/>
      <c r="AC214" s="34">
        <v>48195</v>
      </c>
    </row>
    <row r="215" spans="1:29" x14ac:dyDescent="0.25">
      <c r="A215" t="s">
        <v>2853</v>
      </c>
      <c r="B215" t="s">
        <v>96</v>
      </c>
      <c r="C215" s="29">
        <v>0</v>
      </c>
      <c r="D215" s="29">
        <v>0</v>
      </c>
      <c r="E215" s="29">
        <v>0</v>
      </c>
      <c r="F215" s="29">
        <v>1558.07</v>
      </c>
      <c r="G215" s="29">
        <v>-1558.07</v>
      </c>
      <c r="H215" s="30" t="s">
        <v>2871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31">
        <v>0</v>
      </c>
      <c r="O215" s="29"/>
      <c r="P215" s="148"/>
      <c r="Q215" s="351"/>
      <c r="R215" s="249"/>
      <c r="S215" s="32">
        <v>0</v>
      </c>
      <c r="T215" s="33"/>
      <c r="U215" s="32">
        <v>0</v>
      </c>
      <c r="V215" s="28"/>
      <c r="W215" s="32">
        <v>0</v>
      </c>
      <c r="X215" s="28"/>
      <c r="Y215" s="28"/>
      <c r="Z215" s="28"/>
      <c r="AA215" s="28"/>
      <c r="AB215" s="28"/>
      <c r="AC215" s="34">
        <v>0</v>
      </c>
    </row>
    <row r="216" spans="1:29" x14ac:dyDescent="0.25">
      <c r="A216" t="s">
        <v>2854</v>
      </c>
      <c r="B216" t="s">
        <v>2846</v>
      </c>
      <c r="C216" s="29">
        <v>0</v>
      </c>
      <c r="D216" s="29">
        <v>0</v>
      </c>
      <c r="E216" s="29">
        <v>0</v>
      </c>
      <c r="F216" s="29">
        <v>75.099999999999994</v>
      </c>
      <c r="G216" s="29">
        <v>-75.099999999999994</v>
      </c>
      <c r="H216" s="30" t="s">
        <v>2871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31">
        <v>0</v>
      </c>
      <c r="O216" s="29"/>
      <c r="P216" s="148"/>
      <c r="Q216" s="351"/>
      <c r="R216" s="249"/>
      <c r="S216" s="32">
        <v>0</v>
      </c>
      <c r="T216" s="33"/>
      <c r="U216" s="32">
        <v>0</v>
      </c>
      <c r="V216" s="28"/>
      <c r="W216" s="32">
        <v>0</v>
      </c>
      <c r="X216" s="28"/>
      <c r="Y216" s="28"/>
      <c r="Z216" s="28"/>
      <c r="AA216" s="28"/>
      <c r="AB216" s="28"/>
      <c r="AC216" s="34">
        <v>0</v>
      </c>
    </row>
    <row r="217" spans="1:29" x14ac:dyDescent="0.25">
      <c r="A217" t="s">
        <v>2855</v>
      </c>
      <c r="B217" t="s">
        <v>2754</v>
      </c>
      <c r="C217" s="29">
        <v>0</v>
      </c>
      <c r="D217" s="29">
        <v>0</v>
      </c>
      <c r="E217" s="29">
        <v>10996</v>
      </c>
      <c r="F217" s="29">
        <v>723.73</v>
      </c>
      <c r="G217" s="29">
        <v>10272.27</v>
      </c>
      <c r="H217" s="30">
        <v>0.93418242997453627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31">
        <v>10996</v>
      </c>
      <c r="O217" s="29"/>
      <c r="P217" s="148"/>
      <c r="Q217" s="637"/>
      <c r="R217" s="249"/>
      <c r="S217" s="32">
        <v>10996</v>
      </c>
      <c r="T217" s="33"/>
      <c r="U217" s="32">
        <v>10996</v>
      </c>
      <c r="V217" s="28"/>
      <c r="W217" s="32">
        <v>10996</v>
      </c>
      <c r="X217" s="28"/>
      <c r="Y217" s="28"/>
      <c r="Z217" s="28"/>
      <c r="AA217" s="28"/>
      <c r="AB217" s="28"/>
      <c r="AC217" s="34">
        <v>10996</v>
      </c>
    </row>
    <row r="218" spans="1:29" x14ac:dyDescent="0.25">
      <c r="A218" t="s">
        <v>2856</v>
      </c>
      <c r="B218" t="s">
        <v>2644</v>
      </c>
      <c r="C218" s="29">
        <v>0</v>
      </c>
      <c r="D218" s="29">
        <v>0</v>
      </c>
      <c r="E218" s="29">
        <v>0</v>
      </c>
      <c r="F218" s="29">
        <v>1239.6400000000001</v>
      </c>
      <c r="G218" s="29">
        <v>-1239.6400000000001</v>
      </c>
      <c r="H218" s="30" t="s">
        <v>2871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31">
        <v>0</v>
      </c>
      <c r="O218" s="29"/>
      <c r="P218" s="148"/>
      <c r="Q218" s="351"/>
      <c r="R218" s="249"/>
      <c r="S218" s="32">
        <v>0</v>
      </c>
      <c r="T218" s="33"/>
      <c r="U218" s="32">
        <v>0</v>
      </c>
      <c r="V218" s="28"/>
      <c r="W218" s="32">
        <v>0</v>
      </c>
      <c r="X218" s="28"/>
      <c r="Y218" s="28"/>
      <c r="Z218" s="28"/>
      <c r="AA218" s="28"/>
      <c r="AB218" s="28"/>
      <c r="AC218" s="34">
        <v>0</v>
      </c>
    </row>
    <row r="219" spans="1:29" x14ac:dyDescent="0.25">
      <c r="C219" s="56">
        <v>0</v>
      </c>
      <c r="D219" s="56">
        <v>0</v>
      </c>
      <c r="E219" s="56">
        <v>49343</v>
      </c>
      <c r="F219" s="56">
        <v>43067.74</v>
      </c>
      <c r="G219" s="56">
        <v>6275.2600000000029</v>
      </c>
      <c r="H219" s="56"/>
      <c r="I219" s="56">
        <v>0</v>
      </c>
      <c r="J219" s="56">
        <v>9848</v>
      </c>
      <c r="K219" s="56">
        <v>0</v>
      </c>
      <c r="L219" s="56">
        <v>0</v>
      </c>
      <c r="M219" s="56">
        <v>0</v>
      </c>
      <c r="N219" s="57">
        <v>59191</v>
      </c>
      <c r="O219" s="55"/>
      <c r="P219" s="17"/>
      <c r="Q219" s="28"/>
      <c r="R219" s="51">
        <v>0</v>
      </c>
      <c r="S219" s="52">
        <v>59191</v>
      </c>
      <c r="T219" s="51">
        <v>0</v>
      </c>
      <c r="U219" s="52">
        <v>59191</v>
      </c>
      <c r="V219" s="51">
        <v>0</v>
      </c>
      <c r="W219" s="52">
        <v>59191</v>
      </c>
      <c r="X219" s="28"/>
      <c r="Y219" s="28"/>
      <c r="Z219" s="28"/>
      <c r="AA219" s="28"/>
      <c r="AB219" s="51">
        <v>0</v>
      </c>
      <c r="AC219" s="52">
        <v>59191</v>
      </c>
    </row>
    <row r="220" spans="1:29" x14ac:dyDescent="0.25">
      <c r="N220" s="61"/>
      <c r="P220" s="17"/>
      <c r="Q220" s="28"/>
      <c r="R220" s="62"/>
      <c r="S220" s="27"/>
      <c r="T220" s="62"/>
      <c r="U220" s="27"/>
      <c r="V220" s="62"/>
      <c r="W220" s="27"/>
      <c r="X220" s="28"/>
      <c r="Y220" s="28"/>
      <c r="Z220" s="28"/>
      <c r="AA220" s="28"/>
      <c r="AB220" s="62"/>
      <c r="AC220" s="27"/>
    </row>
    <row r="221" spans="1:29" x14ac:dyDescent="0.25">
      <c r="B221" t="s">
        <v>2857</v>
      </c>
      <c r="C221" s="56">
        <v>66146</v>
      </c>
      <c r="D221" s="56">
        <v>63879.839999999997</v>
      </c>
      <c r="E221" s="56">
        <v>66146</v>
      </c>
      <c r="F221" s="56">
        <v>53126.42</v>
      </c>
      <c r="G221" s="56">
        <v>13019.580000000004</v>
      </c>
      <c r="H221" s="56"/>
      <c r="I221" s="56">
        <v>0</v>
      </c>
      <c r="J221" s="56">
        <v>13788</v>
      </c>
      <c r="K221" s="56">
        <v>0</v>
      </c>
      <c r="L221" s="56">
        <v>0</v>
      </c>
      <c r="M221" s="56">
        <v>0</v>
      </c>
      <c r="N221" s="57">
        <v>79934</v>
      </c>
      <c r="O221" s="55"/>
      <c r="P221" s="17"/>
      <c r="Q221" s="28"/>
      <c r="R221" s="51">
        <v>0</v>
      </c>
      <c r="S221" s="52">
        <v>79934</v>
      </c>
      <c r="T221" s="51">
        <v>0</v>
      </c>
      <c r="U221" s="52">
        <v>79934</v>
      </c>
      <c r="V221" s="51">
        <v>0</v>
      </c>
      <c r="W221" s="52">
        <v>79934</v>
      </c>
      <c r="X221" s="28"/>
      <c r="Y221" s="28"/>
      <c r="Z221" s="28"/>
      <c r="AA221" s="28"/>
      <c r="AB221" s="51">
        <v>0</v>
      </c>
      <c r="AC221" s="52">
        <v>79934</v>
      </c>
    </row>
    <row r="222" spans="1:29" x14ac:dyDescent="0.25">
      <c r="N222" s="61"/>
      <c r="P222" s="17"/>
      <c r="Q222" s="28"/>
      <c r="R222" s="62"/>
      <c r="S222" s="27"/>
      <c r="T222" s="62"/>
      <c r="U222" s="27"/>
      <c r="V222" s="62"/>
      <c r="W222" s="27"/>
      <c r="X222" s="28"/>
      <c r="Y222" s="28"/>
      <c r="Z222" s="28"/>
      <c r="AA222" s="28"/>
      <c r="AB222" s="62"/>
      <c r="AC222" s="27"/>
    </row>
    <row r="223" spans="1:29" ht="15.75" thickBot="1" x14ac:dyDescent="0.3">
      <c r="A223" s="68" t="s">
        <v>156</v>
      </c>
      <c r="B223" s="5"/>
      <c r="C223" s="175">
        <v>42346</v>
      </c>
      <c r="D223" s="175">
        <v>36627.839999999997</v>
      </c>
      <c r="E223" s="175">
        <v>42346</v>
      </c>
      <c r="F223" s="175">
        <v>33361.17</v>
      </c>
      <c r="G223" s="175">
        <v>8984.8300000000036</v>
      </c>
      <c r="H223" s="175"/>
      <c r="I223" s="175">
        <v>0</v>
      </c>
      <c r="J223" s="175">
        <v>13788</v>
      </c>
      <c r="K223" s="175">
        <v>0</v>
      </c>
      <c r="L223" s="175">
        <v>-4760</v>
      </c>
      <c r="M223" s="175">
        <v>0</v>
      </c>
      <c r="N223" s="66">
        <v>51374</v>
      </c>
      <c r="O223" s="215"/>
      <c r="P223" s="17"/>
      <c r="Q223" s="28"/>
      <c r="R223" s="255">
        <v>0</v>
      </c>
      <c r="S223" s="72">
        <v>51374</v>
      </c>
      <c r="T223" s="255">
        <v>0</v>
      </c>
      <c r="U223" s="72">
        <v>51374</v>
      </c>
      <c r="V223" s="255">
        <v>0</v>
      </c>
      <c r="W223" s="72">
        <v>51374</v>
      </c>
      <c r="X223" s="28"/>
      <c r="Y223" s="28"/>
      <c r="Z223" s="28"/>
      <c r="AA223" s="28"/>
      <c r="AB223" s="255">
        <v>0</v>
      </c>
      <c r="AC223" s="72">
        <v>51374</v>
      </c>
    </row>
    <row r="224" spans="1:29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1"/>
      <c r="P224" s="17"/>
      <c r="Q224" s="28"/>
      <c r="R224" s="288"/>
      <c r="S224" s="27"/>
      <c r="T224" s="288"/>
      <c r="U224" s="27"/>
      <c r="V224" s="288"/>
      <c r="W224" s="27"/>
      <c r="X224" s="28"/>
      <c r="Y224" s="28"/>
      <c r="Z224" s="28"/>
      <c r="AA224" s="28"/>
      <c r="AB224" s="288"/>
      <c r="AC224" s="27"/>
    </row>
    <row r="225" spans="1:29" ht="15.75" thickBot="1" x14ac:dyDescent="0.3">
      <c r="A225" s="5"/>
      <c r="B225" s="68" t="s">
        <v>2858</v>
      </c>
      <c r="C225" s="175">
        <v>1098859</v>
      </c>
      <c r="D225" s="175">
        <v>1253772.7200000002</v>
      </c>
      <c r="E225" s="175">
        <v>1184135</v>
      </c>
      <c r="F225" s="175">
        <v>884397.06</v>
      </c>
      <c r="G225" s="175">
        <v>299737.94000000012</v>
      </c>
      <c r="H225" s="175"/>
      <c r="I225" s="175">
        <v>0</v>
      </c>
      <c r="J225" s="175">
        <v>37724</v>
      </c>
      <c r="K225" s="175">
        <v>0</v>
      </c>
      <c r="L225" s="175">
        <v>9861</v>
      </c>
      <c r="M225" s="175">
        <v>0</v>
      </c>
      <c r="N225" s="66">
        <v>1231720</v>
      </c>
      <c r="O225" s="215"/>
      <c r="P225" s="17"/>
      <c r="Q225" s="28"/>
      <c r="R225" s="255">
        <v>-172501</v>
      </c>
      <c r="S225" s="72">
        <v>1059219</v>
      </c>
      <c r="T225" s="255">
        <v>0</v>
      </c>
      <c r="U225" s="71">
        <v>1231720</v>
      </c>
      <c r="V225" s="255">
        <v>143612</v>
      </c>
      <c r="W225" s="72">
        <v>1375332</v>
      </c>
      <c r="X225" s="28"/>
      <c r="Y225" s="28"/>
      <c r="Z225" s="28"/>
      <c r="AA225" s="28"/>
      <c r="AB225" s="255">
        <v>-20542</v>
      </c>
      <c r="AC225" s="72">
        <v>1211178</v>
      </c>
    </row>
    <row r="226" spans="1:29" ht="15.75" thickBot="1" x14ac:dyDescent="0.3">
      <c r="C226" s="38"/>
      <c r="D226" s="38"/>
      <c r="E226" s="38"/>
      <c r="F226" s="38"/>
      <c r="G226" s="38"/>
      <c r="H226" s="142"/>
      <c r="I226" s="73"/>
      <c r="J226" s="142"/>
      <c r="K226" s="73"/>
      <c r="L226" s="73"/>
      <c r="M226" s="73"/>
      <c r="N226" s="73"/>
      <c r="O226" s="74"/>
      <c r="P226" s="17"/>
      <c r="Q226" s="28"/>
      <c r="R226" s="62"/>
      <c r="S226" s="140"/>
      <c r="T226" s="62"/>
      <c r="U226" s="62"/>
      <c r="V226" s="62"/>
      <c r="W226" s="62"/>
      <c r="X226" s="28"/>
      <c r="Y226" s="28"/>
      <c r="Z226" s="28"/>
      <c r="AA226" s="28"/>
      <c r="AB226" s="28"/>
    </row>
    <row r="227" spans="1:29" s="5" customFormat="1" ht="16.5" thickBot="1" x14ac:dyDescent="0.3">
      <c r="A227"/>
      <c r="B227" s="80" t="s">
        <v>157</v>
      </c>
      <c r="C227" s="81"/>
      <c r="D227" s="82"/>
      <c r="E227" s="82"/>
      <c r="F227" s="81"/>
      <c r="G227" s="81"/>
      <c r="H227" s="83"/>
      <c r="I227" s="81"/>
      <c r="J227" s="81"/>
      <c r="K227" s="81"/>
      <c r="L227" s="82"/>
      <c r="M227" s="82"/>
      <c r="N227" s="538">
        <v>-132000</v>
      </c>
      <c r="O227" s="589"/>
      <c r="P227" s="17"/>
      <c r="Q227" s="28"/>
      <c r="R227" s="28"/>
      <c r="S227" s="28"/>
      <c r="T227" s="28"/>
      <c r="U227" s="28"/>
      <c r="V227" s="28"/>
      <c r="W227" s="28"/>
      <c r="X227" s="260"/>
      <c r="Y227" s="260"/>
      <c r="Z227" s="260"/>
      <c r="AA227" s="260"/>
      <c r="AB227" s="260"/>
    </row>
    <row r="228" spans="1:29" s="5" customFormat="1" ht="16.5" thickBot="1" x14ac:dyDescent="0.3">
      <c r="A228"/>
      <c r="B228" s="85" t="s">
        <v>158</v>
      </c>
      <c r="C228" s="86"/>
      <c r="D228" s="87"/>
      <c r="E228" s="87"/>
      <c r="F228" s="86"/>
      <c r="G228" s="86"/>
      <c r="H228" s="88"/>
      <c r="I228" s="86"/>
      <c r="J228" s="86"/>
      <c r="K228" s="86"/>
      <c r="L228" s="89">
        <v>-132000</v>
      </c>
      <c r="M228" s="87"/>
      <c r="N228" s="261">
        <v>1089859</v>
      </c>
      <c r="O228" s="590"/>
      <c r="P228" s="17"/>
      <c r="Q228" s="262" t="s">
        <v>159</v>
      </c>
      <c r="R228" s="116"/>
      <c r="S228" s="263" t="s">
        <v>160</v>
      </c>
      <c r="T228" s="94"/>
      <c r="U228" s="263" t="s">
        <v>161</v>
      </c>
      <c r="V228" s="94"/>
      <c r="W228" s="264" t="s">
        <v>162</v>
      </c>
      <c r="X228" s="260"/>
      <c r="Y228" s="260"/>
      <c r="Z228" s="260"/>
      <c r="AA228" s="260"/>
      <c r="AB228" s="260"/>
    </row>
    <row r="229" spans="1:29" s="5" customFormat="1" ht="15.75" x14ac:dyDescent="0.25">
      <c r="A22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591"/>
      <c r="P229" s="17"/>
      <c r="Q229" s="96"/>
      <c r="R229" s="265"/>
      <c r="S229" s="50"/>
      <c r="T229" s="266"/>
      <c r="U229" s="50"/>
      <c r="V229" s="266"/>
      <c r="W229" s="98"/>
      <c r="X229" s="260"/>
      <c r="Y229" s="260"/>
      <c r="Z229" s="260"/>
      <c r="AA229" s="260"/>
      <c r="AB229" s="260"/>
    </row>
    <row r="230" spans="1:29" s="5" customFormat="1" ht="15.75" x14ac:dyDescent="0.25">
      <c r="A230"/>
      <c r="B230" s="99" t="s">
        <v>164</v>
      </c>
      <c r="C230" s="100"/>
      <c r="D230" s="101"/>
      <c r="E230" s="101"/>
      <c r="F230" s="100"/>
      <c r="G230" s="100"/>
      <c r="H230" s="102"/>
      <c r="I230" s="100"/>
      <c r="J230" s="100"/>
      <c r="K230" s="100"/>
      <c r="L230" s="101"/>
      <c r="M230" s="101"/>
      <c r="N230" s="103">
        <v>0</v>
      </c>
      <c r="O230" s="590"/>
      <c r="P230" s="17"/>
      <c r="Q230" s="96"/>
      <c r="R230" s="265"/>
      <c r="S230" s="50"/>
      <c r="T230" s="266"/>
      <c r="U230" s="50"/>
      <c r="V230" s="266"/>
      <c r="W230" s="98"/>
      <c r="X230" s="260"/>
      <c r="Y230" s="260"/>
      <c r="Z230" s="260"/>
      <c r="AA230" s="260"/>
      <c r="AB230" s="260"/>
    </row>
    <row r="231" spans="1:29" x14ac:dyDescent="0.25">
      <c r="P231" s="17"/>
      <c r="Q231" s="96"/>
      <c r="R231" s="265"/>
      <c r="S231" s="50"/>
      <c r="T231" s="266"/>
      <c r="U231" s="50"/>
      <c r="V231" s="266"/>
      <c r="W231" s="98"/>
      <c r="X231" s="28"/>
      <c r="Y231" s="28"/>
      <c r="Z231" s="28"/>
      <c r="AA231" s="28"/>
      <c r="AB231" s="28"/>
    </row>
    <row r="232" spans="1:29" s="5" customFormat="1" x14ac:dyDescent="0.25">
      <c r="A232" s="209"/>
      <c r="C232" s="229"/>
      <c r="D232" s="229"/>
      <c r="F232" s="211"/>
      <c r="P232" s="17"/>
      <c r="Q232" s="96"/>
      <c r="R232" s="265"/>
      <c r="S232" s="50"/>
      <c r="T232" s="266"/>
      <c r="U232" s="50"/>
      <c r="V232" s="266"/>
      <c r="W232" s="98"/>
      <c r="X232" s="260"/>
      <c r="Y232" s="260"/>
      <c r="Z232" s="260"/>
      <c r="AA232" s="260"/>
      <c r="AB232" s="260"/>
    </row>
    <row r="233" spans="1:29" s="5" customFormat="1" x14ac:dyDescent="0.25">
      <c r="A233" s="209"/>
      <c r="C233" s="160"/>
      <c r="D233" s="160"/>
      <c r="E233" s="160"/>
      <c r="F233" s="160"/>
      <c r="G233" s="160"/>
      <c r="H233" s="160"/>
      <c r="P233" s="17"/>
      <c r="Q233" s="96"/>
      <c r="R233" s="265"/>
      <c r="S233" s="50"/>
      <c r="T233" s="266"/>
      <c r="U233" s="50"/>
      <c r="V233" s="266"/>
      <c r="W233" s="98"/>
      <c r="X233" s="260"/>
      <c r="Y233" s="260"/>
      <c r="Z233" s="260"/>
      <c r="AA233" s="260"/>
      <c r="AB233" s="260"/>
    </row>
    <row r="234" spans="1:29" x14ac:dyDescent="0.25">
      <c r="A234" s="104" t="s">
        <v>165</v>
      </c>
      <c r="C234" s="178"/>
      <c r="D234" s="178"/>
      <c r="E234" s="178"/>
      <c r="F234" s="178"/>
      <c r="G234" s="178"/>
      <c r="H234" s="178"/>
      <c r="P234" s="17"/>
      <c r="Q234" s="96"/>
      <c r="R234" s="265"/>
      <c r="S234" s="50"/>
      <c r="T234" s="266"/>
      <c r="U234" s="50"/>
      <c r="V234" s="266"/>
      <c r="W234" s="98"/>
      <c r="X234" s="28"/>
      <c r="Y234" s="28"/>
      <c r="Z234" s="28"/>
      <c r="AA234" s="28"/>
      <c r="AB234" s="28"/>
    </row>
    <row r="235" spans="1:29" x14ac:dyDescent="0.25">
      <c r="A235" s="105" t="s">
        <v>166</v>
      </c>
      <c r="B235" s="106" t="s">
        <v>167</v>
      </c>
      <c r="C235" s="107">
        <v>440963</v>
      </c>
      <c r="D235" s="107">
        <v>3046.55</v>
      </c>
      <c r="E235" s="107">
        <v>796510</v>
      </c>
      <c r="F235" s="107">
        <v>735546.07</v>
      </c>
      <c r="G235" s="107">
        <v>60963.930000000022</v>
      </c>
      <c r="H235" s="107"/>
      <c r="I235" s="107">
        <v>0</v>
      </c>
      <c r="J235" s="107">
        <v>37724</v>
      </c>
      <c r="K235" s="107">
        <v>0</v>
      </c>
      <c r="L235" s="107">
        <v>14621</v>
      </c>
      <c r="M235" s="107">
        <v>0</v>
      </c>
      <c r="N235" s="107">
        <v>848855</v>
      </c>
      <c r="O235" s="191"/>
      <c r="P235" s="17"/>
      <c r="Q235" s="96"/>
      <c r="R235" s="265"/>
      <c r="S235" s="50"/>
      <c r="T235" s="266"/>
      <c r="U235" s="50"/>
      <c r="V235" s="266"/>
      <c r="W235" s="98"/>
      <c r="X235" s="28"/>
      <c r="Y235" s="28"/>
      <c r="Z235" s="28"/>
      <c r="AA235" s="28"/>
      <c r="AB235" s="28"/>
    </row>
    <row r="236" spans="1:29" s="120" customFormat="1" x14ac:dyDescent="0.25">
      <c r="P236" s="158"/>
      <c r="Q236" s="96"/>
      <c r="R236" s="265"/>
      <c r="S236" s="50"/>
      <c r="T236" s="266"/>
      <c r="U236" s="50"/>
      <c r="V236" s="266"/>
      <c r="W236" s="98"/>
      <c r="X236" s="118"/>
      <c r="Y236" s="118"/>
      <c r="Z236" s="118"/>
      <c r="AA236" s="118"/>
      <c r="AB236" s="118"/>
    </row>
    <row r="237" spans="1:29" s="5" customFormat="1" x14ac:dyDescent="0.25">
      <c r="C237" s="29"/>
      <c r="D237" s="29"/>
      <c r="E237" s="29"/>
      <c r="F237" s="29"/>
      <c r="G237" s="29"/>
      <c r="H237" s="29"/>
      <c r="I237" s="55"/>
      <c r="J237" s="55"/>
      <c r="K237" s="120"/>
      <c r="P237" s="17"/>
      <c r="Q237" s="96"/>
      <c r="R237" s="265"/>
      <c r="S237" s="50"/>
      <c r="T237" s="266"/>
      <c r="U237" s="50"/>
      <c r="V237" s="266"/>
      <c r="W237" s="98"/>
      <c r="X237" s="260"/>
      <c r="Y237" s="260"/>
      <c r="Z237" s="260"/>
      <c r="AA237" s="260"/>
      <c r="AB237" s="260"/>
    </row>
    <row r="238" spans="1:29" s="5" customFormat="1" x14ac:dyDescent="0.25">
      <c r="C238" s="29"/>
      <c r="D238" s="29"/>
      <c r="E238" s="29"/>
      <c r="F238" s="29"/>
      <c r="G238" s="333"/>
      <c r="H238" s="29"/>
      <c r="I238" s="29"/>
      <c r="J238" s="29"/>
      <c r="P238" s="17"/>
      <c r="Q238" s="96"/>
      <c r="R238" s="265"/>
      <c r="S238" s="50"/>
      <c r="T238" s="266"/>
      <c r="U238" s="50"/>
      <c r="V238" s="266"/>
      <c r="W238" s="98"/>
      <c r="X238" s="260"/>
      <c r="Y238" s="260"/>
      <c r="Z238" s="260"/>
      <c r="AA238" s="260"/>
      <c r="AB238" s="260"/>
    </row>
    <row r="239" spans="1:29" ht="15.75" thickBot="1" x14ac:dyDescent="0.3">
      <c r="C239" s="3"/>
      <c r="D239" s="3"/>
      <c r="E239" s="3"/>
      <c r="F239" s="29"/>
      <c r="G239" s="3"/>
      <c r="H239" s="3"/>
      <c r="I239" s="3"/>
      <c r="J239" s="53"/>
      <c r="P239" s="17"/>
      <c r="Q239" s="109"/>
      <c r="R239" s="265"/>
      <c r="S239" s="39"/>
      <c r="T239" s="266"/>
      <c r="U239" s="39"/>
      <c r="V239" s="266"/>
      <c r="W239" s="110"/>
      <c r="X239" s="28"/>
      <c r="Y239" s="28"/>
      <c r="Z239" s="28"/>
      <c r="AA239" s="28"/>
      <c r="AB239" s="28"/>
    </row>
    <row r="240" spans="1:29" ht="15.75" thickBot="1" x14ac:dyDescent="0.3">
      <c r="C240" s="53"/>
      <c r="D240" s="53"/>
      <c r="E240" s="53"/>
      <c r="F240" s="191"/>
      <c r="G240" s="53"/>
      <c r="H240" s="53"/>
      <c r="I240" s="53"/>
      <c r="J240" s="406"/>
      <c r="P240" s="17"/>
      <c r="Q240" s="111" t="s">
        <v>168</v>
      </c>
      <c r="R240" s="121"/>
      <c r="S240" s="113">
        <v>0</v>
      </c>
      <c r="T240" s="114"/>
      <c r="U240" s="113">
        <v>0</v>
      </c>
      <c r="V240" s="114"/>
      <c r="W240" s="115">
        <v>0</v>
      </c>
      <c r="X240" s="28"/>
      <c r="Y240" s="28"/>
      <c r="Z240" s="28"/>
      <c r="AA240" s="28"/>
      <c r="AB240" s="28"/>
    </row>
    <row r="241" spans="1:28" ht="15.75" thickBot="1" x14ac:dyDescent="0.3">
      <c r="C241" s="406"/>
      <c r="D241" s="406"/>
      <c r="E241" s="406"/>
      <c r="F241" s="334"/>
      <c r="G241" s="406"/>
      <c r="H241" s="406"/>
      <c r="I241" s="406"/>
      <c r="J241" s="53"/>
      <c r="P241" s="17"/>
      <c r="Q241" s="28"/>
      <c r="R241" s="26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spans="1:28" ht="15.75" x14ac:dyDescent="0.25">
      <c r="F242" s="5"/>
      <c r="I242" s="3"/>
      <c r="P242" s="17"/>
      <c r="Q242" s="91" t="s">
        <v>252</v>
      </c>
      <c r="R242" s="116"/>
      <c r="S242" s="93" t="s">
        <v>160</v>
      </c>
      <c r="T242" s="94"/>
      <c r="U242" s="93" t="s">
        <v>161</v>
      </c>
      <c r="V242" s="94"/>
      <c r="W242" s="95" t="s">
        <v>162</v>
      </c>
      <c r="X242" s="28"/>
      <c r="Y242" s="28"/>
      <c r="Z242" s="28"/>
      <c r="AA242" s="28"/>
      <c r="AB242" s="28"/>
    </row>
    <row r="243" spans="1:28" x14ac:dyDescent="0.25">
      <c r="F243" s="5"/>
      <c r="I243" s="3"/>
      <c r="J243" s="53"/>
      <c r="P243" s="17"/>
      <c r="Q243" s="96"/>
      <c r="R243" s="117"/>
      <c r="S243" s="50"/>
      <c r="T243" s="97"/>
      <c r="U243" s="50"/>
      <c r="V243" s="97"/>
      <c r="W243" s="98"/>
      <c r="X243" s="28"/>
      <c r="Y243" s="28"/>
      <c r="Z243" s="28"/>
      <c r="AA243" s="28"/>
      <c r="AB243" s="28"/>
    </row>
    <row r="244" spans="1:28" x14ac:dyDescent="0.25">
      <c r="A244" s="108"/>
      <c r="F244" s="5"/>
      <c r="I244" s="3"/>
      <c r="J244" s="53"/>
      <c r="P244" s="17"/>
      <c r="Q244" s="96"/>
      <c r="R244" s="117"/>
      <c r="S244" s="50"/>
      <c r="T244" s="97"/>
      <c r="U244" s="50"/>
      <c r="V244" s="97"/>
      <c r="W244" s="98"/>
      <c r="X244" s="28"/>
      <c r="Y244" s="28"/>
      <c r="Z244" s="28"/>
      <c r="AA244" s="28"/>
      <c r="AB244" s="28"/>
    </row>
    <row r="245" spans="1:28" x14ac:dyDescent="0.25">
      <c r="I245" s="3"/>
      <c r="J245" s="53"/>
      <c r="P245" s="17"/>
      <c r="Q245" s="96"/>
      <c r="R245" s="117"/>
      <c r="S245" s="50"/>
      <c r="T245" s="97"/>
      <c r="U245" s="50"/>
      <c r="V245" s="97"/>
      <c r="W245" s="98"/>
    </row>
    <row r="246" spans="1:28" x14ac:dyDescent="0.25">
      <c r="I246" s="3"/>
      <c r="J246" s="53"/>
      <c r="P246" s="17"/>
      <c r="Q246" s="96"/>
      <c r="R246" s="117"/>
      <c r="S246" s="50"/>
      <c r="T246" s="97"/>
      <c r="U246" s="50"/>
      <c r="V246" s="97"/>
      <c r="W246" s="98"/>
    </row>
    <row r="247" spans="1:28" x14ac:dyDescent="0.25">
      <c r="I247" s="3"/>
      <c r="J247" s="53"/>
      <c r="P247" s="17"/>
      <c r="Q247" s="96"/>
      <c r="R247" s="117"/>
      <c r="S247" s="50"/>
      <c r="T247" s="97"/>
      <c r="U247" s="50"/>
      <c r="V247" s="97"/>
      <c r="W247" s="98"/>
    </row>
    <row r="248" spans="1:28" x14ac:dyDescent="0.25">
      <c r="I248" s="3"/>
      <c r="J248" s="53"/>
      <c r="P248" s="17"/>
      <c r="Q248" s="96"/>
      <c r="R248" s="117"/>
      <c r="S248" s="50"/>
      <c r="T248" s="97"/>
      <c r="U248" s="50"/>
      <c r="V248" s="97"/>
      <c r="W248" s="98"/>
    </row>
    <row r="249" spans="1:28" ht="15.75" thickBot="1" x14ac:dyDescent="0.3">
      <c r="I249" s="3"/>
      <c r="J249" s="53"/>
      <c r="P249" s="17"/>
      <c r="Q249" s="109"/>
      <c r="R249" s="117"/>
      <c r="S249" s="39"/>
      <c r="T249" s="97"/>
      <c r="U249" s="39"/>
      <c r="V249" s="97"/>
      <c r="W249" s="110"/>
    </row>
    <row r="250" spans="1:28" ht="15.75" thickBot="1" x14ac:dyDescent="0.3">
      <c r="I250" s="3"/>
      <c r="J250" s="53"/>
      <c r="P250" s="17"/>
      <c r="Q250" s="111" t="s">
        <v>168</v>
      </c>
      <c r="R250" s="121"/>
      <c r="S250" s="113">
        <v>0</v>
      </c>
      <c r="T250" s="114"/>
      <c r="U250" s="113">
        <v>0</v>
      </c>
      <c r="V250" s="114"/>
      <c r="W250" s="115">
        <v>0</v>
      </c>
    </row>
    <row r="251" spans="1:28" x14ac:dyDescent="0.25">
      <c r="I251" s="3"/>
      <c r="J251" s="53"/>
    </row>
    <row r="252" spans="1:28" x14ac:dyDescent="0.25">
      <c r="I252" s="3"/>
    </row>
    <row r="253" spans="1:28" x14ac:dyDescent="0.25">
      <c r="I253" s="3"/>
    </row>
    <row r="254" spans="1:28" x14ac:dyDescent="0.25">
      <c r="I254" s="3"/>
    </row>
    <row r="255" spans="1:28" x14ac:dyDescent="0.25">
      <c r="I255" s="3"/>
    </row>
    <row r="256" spans="1:28" x14ac:dyDescent="0.25">
      <c r="I256" s="3"/>
    </row>
    <row r="257" spans="9:10" x14ac:dyDescent="0.25">
      <c r="I257" s="3"/>
    </row>
    <row r="258" spans="9:10" x14ac:dyDescent="0.25">
      <c r="I258" s="3"/>
    </row>
    <row r="259" spans="9:10" x14ac:dyDescent="0.25">
      <c r="I259" s="3"/>
    </row>
    <row r="260" spans="9:10" x14ac:dyDescent="0.25">
      <c r="I260" s="3"/>
    </row>
    <row r="261" spans="9:10" x14ac:dyDescent="0.25">
      <c r="I261" s="3"/>
    </row>
    <row r="262" spans="9:10" x14ac:dyDescent="0.25">
      <c r="I262" s="3"/>
    </row>
    <row r="263" spans="9:10" x14ac:dyDescent="0.25">
      <c r="I263" s="3"/>
    </row>
    <row r="264" spans="9:10" x14ac:dyDescent="0.25">
      <c r="I264" s="3"/>
    </row>
    <row r="265" spans="9:10" x14ac:dyDescent="0.25">
      <c r="I265" s="3"/>
    </row>
    <row r="266" spans="9:10" x14ac:dyDescent="0.25">
      <c r="I266" s="3"/>
    </row>
    <row r="267" spans="9:10" x14ac:dyDescent="0.25">
      <c r="I267" s="3"/>
    </row>
    <row r="268" spans="9:10" x14ac:dyDescent="0.25">
      <c r="I268" s="3"/>
    </row>
    <row r="269" spans="9:10" x14ac:dyDescent="0.25">
      <c r="I269" s="3"/>
      <c r="J269" s="53"/>
    </row>
    <row r="270" spans="9:10" x14ac:dyDescent="0.25">
      <c r="I270" s="3"/>
      <c r="J270" s="53"/>
    </row>
    <row r="271" spans="9:10" x14ac:dyDescent="0.25">
      <c r="I271" s="3"/>
    </row>
    <row r="272" spans="9:10" x14ac:dyDescent="0.25">
      <c r="I272" s="3"/>
    </row>
    <row r="273" spans="9:10" x14ac:dyDescent="0.25">
      <c r="I273" s="3"/>
    </row>
    <row r="274" spans="9:10" x14ac:dyDescent="0.25">
      <c r="I274" s="3"/>
      <c r="J274" s="53"/>
    </row>
    <row r="275" spans="9:10" x14ac:dyDescent="0.25">
      <c r="I275" s="3"/>
    </row>
    <row r="276" spans="9:10" x14ac:dyDescent="0.25">
      <c r="I276" s="3"/>
    </row>
    <row r="277" spans="9:10" x14ac:dyDescent="0.25">
      <c r="I277" s="3"/>
      <c r="J277" s="53"/>
    </row>
    <row r="278" spans="9:10" x14ac:dyDescent="0.25">
      <c r="I278" s="3"/>
    </row>
    <row r="279" spans="9:10" x14ac:dyDescent="0.25">
      <c r="I279" s="3"/>
      <c r="J279" s="53"/>
    </row>
    <row r="280" spans="9:10" x14ac:dyDescent="0.25">
      <c r="I280" s="3"/>
    </row>
    <row r="281" spans="9:10" x14ac:dyDescent="0.25">
      <c r="I281" s="3"/>
    </row>
    <row r="282" spans="9:10" x14ac:dyDescent="0.25">
      <c r="I282" s="3"/>
    </row>
    <row r="283" spans="9:10" x14ac:dyDescent="0.25">
      <c r="I283" s="3"/>
    </row>
    <row r="284" spans="9:10" x14ac:dyDescent="0.25">
      <c r="I284" s="3"/>
    </row>
    <row r="285" spans="9:10" x14ac:dyDescent="0.25">
      <c r="I285" s="3"/>
    </row>
    <row r="286" spans="9:10" x14ac:dyDescent="0.25">
      <c r="I286" s="3"/>
    </row>
    <row r="287" spans="9:10" x14ac:dyDescent="0.25">
      <c r="I287" s="3"/>
    </row>
    <row r="288" spans="9:10" x14ac:dyDescent="0.25">
      <c r="I288" s="3"/>
    </row>
    <row r="289" spans="9:9" x14ac:dyDescent="0.25">
      <c r="I289" s="3"/>
    </row>
    <row r="290" spans="9:9" x14ac:dyDescent="0.25">
      <c r="I290" s="3"/>
    </row>
    <row r="291" spans="9:9" x14ac:dyDescent="0.25">
      <c r="I291" s="3"/>
    </row>
    <row r="292" spans="9:9" x14ac:dyDescent="0.25">
      <c r="I292" s="3"/>
    </row>
    <row r="293" spans="9:9" x14ac:dyDescent="0.25">
      <c r="I293" s="3"/>
    </row>
    <row r="294" spans="9:9" x14ac:dyDescent="0.25">
      <c r="I294" s="3"/>
    </row>
    <row r="295" spans="9:9" x14ac:dyDescent="0.25">
      <c r="I295" s="3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2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opLeftCell="A7" workbookViewId="0">
      <selection activeCell="I46" sqref="I46"/>
    </sheetView>
  </sheetViews>
  <sheetFormatPr defaultRowHeight="15" x14ac:dyDescent="0.25"/>
  <cols>
    <col min="1" max="1" width="19.140625" customWidth="1"/>
    <col min="2" max="2" width="38" customWidth="1"/>
    <col min="3" max="9" width="10.42578125" customWidth="1"/>
    <col min="10" max="10" width="12.140625" customWidth="1"/>
    <col min="11" max="11" width="13.5703125" customWidth="1"/>
    <col min="12" max="13" width="10.42578125" customWidth="1"/>
    <col min="14" max="14" width="11.5703125" customWidth="1"/>
    <col min="15" max="15" width="11.5703125" style="5" customWidth="1"/>
    <col min="16" max="16" width="2.140625" style="7" customWidth="1"/>
    <col min="17" max="17" width="26.7109375" style="8" customWidth="1"/>
    <col min="18" max="19" width="12.140625" customWidth="1"/>
    <col min="20" max="20" width="10.28515625" customWidth="1"/>
    <col min="21" max="21" width="12.7109375" customWidth="1"/>
    <col min="23" max="23" width="12" customWidth="1"/>
    <col min="24" max="24" width="3.28515625" customWidth="1"/>
    <col min="25" max="25" width="5.140625" customWidth="1"/>
    <col min="26" max="26" width="4.140625" customWidth="1"/>
    <col min="27" max="27" width="4.5703125" customWidth="1"/>
    <col min="29" max="29" width="12.42578125" customWidth="1"/>
    <col min="30" max="30" width="5.42578125" customWidth="1"/>
    <col min="31" max="31" width="6.710937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253</v>
      </c>
    </row>
    <row r="5" spans="1:29" x14ac:dyDescent="0.25">
      <c r="A5" s="1"/>
    </row>
    <row r="6" spans="1:29" x14ac:dyDescent="0.25">
      <c r="A6" s="1" t="s">
        <v>3</v>
      </c>
      <c r="B6" s="1" t="s">
        <v>4</v>
      </c>
    </row>
    <row r="7" spans="1:29" x14ac:dyDescent="0.25">
      <c r="A7" s="1" t="s">
        <v>6</v>
      </c>
      <c r="B7" s="1" t="s">
        <v>254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</row>
    <row r="10" spans="1:29" s="14" customFormat="1" ht="96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1"/>
      <c r="P10" s="13"/>
      <c r="Q10" s="11" t="s">
        <v>22</v>
      </c>
      <c r="R10" s="643" t="s">
        <v>23</v>
      </c>
      <c r="S10" s="644"/>
      <c r="T10" s="643" t="s">
        <v>24</v>
      </c>
      <c r="U10" s="644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A11" s="1"/>
      <c r="F11" s="608">
        <v>41547</v>
      </c>
      <c r="N11" s="61"/>
      <c r="P11" s="125"/>
      <c r="Q11" s="18"/>
      <c r="R11" s="21" t="s">
        <v>27</v>
      </c>
      <c r="S11" s="20" t="s">
        <v>28</v>
      </c>
      <c r="T11" s="21" t="s">
        <v>27</v>
      </c>
      <c r="U11" s="20" t="s">
        <v>28</v>
      </c>
      <c r="V11" s="21" t="s">
        <v>27</v>
      </c>
      <c r="W11" s="21" t="s">
        <v>28</v>
      </c>
      <c r="AB11" s="3"/>
      <c r="AC11" s="23"/>
    </row>
    <row r="12" spans="1:29" x14ac:dyDescent="0.25">
      <c r="A12" s="1" t="s">
        <v>29</v>
      </c>
      <c r="N12" s="61"/>
      <c r="P12" s="125"/>
      <c r="Q12" s="18"/>
      <c r="S12" s="23"/>
      <c r="U12" s="23"/>
      <c r="W12" s="23"/>
      <c r="AB12" s="3"/>
      <c r="AC12" s="23"/>
    </row>
    <row r="13" spans="1:29" x14ac:dyDescent="0.25">
      <c r="A13" s="5" t="s">
        <v>255</v>
      </c>
      <c r="B13" s="5" t="s">
        <v>256</v>
      </c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31"/>
      <c r="O13" s="29"/>
      <c r="P13" s="125"/>
      <c r="Q13" s="18"/>
      <c r="R13" s="53"/>
      <c r="S13" s="34">
        <v>0</v>
      </c>
      <c r="T13" s="53"/>
      <c r="U13" s="34">
        <v>0</v>
      </c>
      <c r="W13" s="34">
        <v>0</v>
      </c>
      <c r="AB13" s="3"/>
      <c r="AC13" s="34">
        <v>0</v>
      </c>
    </row>
    <row r="14" spans="1:29" ht="19.5" customHeight="1" x14ac:dyDescent="0.25">
      <c r="A14" s="5" t="s">
        <v>257</v>
      </c>
      <c r="B14" s="5" t="s">
        <v>258</v>
      </c>
      <c r="C14" s="29">
        <v>-5000</v>
      </c>
      <c r="D14" s="29">
        <v>-2500</v>
      </c>
      <c r="E14" s="29">
        <v>-10000</v>
      </c>
      <c r="F14" s="29">
        <v>1628</v>
      </c>
      <c r="G14" s="29">
        <v>-11628</v>
      </c>
      <c r="H14" s="30">
        <v>1.1628000000000001</v>
      </c>
      <c r="I14" s="29">
        <v>10000</v>
      </c>
      <c r="J14" s="29">
        <v>0</v>
      </c>
      <c r="K14" s="29">
        <v>0</v>
      </c>
      <c r="L14" s="29">
        <v>0</v>
      </c>
      <c r="M14" s="29">
        <v>0</v>
      </c>
      <c r="N14" s="31">
        <v>0</v>
      </c>
      <c r="O14" s="29"/>
      <c r="P14" s="125"/>
      <c r="Q14" s="18"/>
      <c r="S14" s="34">
        <v>0</v>
      </c>
      <c r="T14" s="53"/>
      <c r="U14" s="34">
        <v>0</v>
      </c>
      <c r="W14" s="34">
        <v>0</v>
      </c>
      <c r="AB14" s="3"/>
      <c r="AC14" s="34">
        <v>0</v>
      </c>
    </row>
    <row r="15" spans="1:29" x14ac:dyDescent="0.25">
      <c r="C15" s="47">
        <v>-5000</v>
      </c>
      <c r="D15" s="47">
        <v>-2500</v>
      </c>
      <c r="E15" s="47">
        <v>-10000</v>
      </c>
      <c r="F15" s="47">
        <v>1628</v>
      </c>
      <c r="G15" s="47">
        <v>-11628</v>
      </c>
      <c r="H15" s="168">
        <v>1.1628000000000001</v>
      </c>
      <c r="I15" s="47">
        <v>10000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152"/>
      <c r="P15" s="125"/>
      <c r="Q15" s="169"/>
      <c r="R15" s="47">
        <v>0</v>
      </c>
      <c r="S15" s="170">
        <v>0</v>
      </c>
      <c r="T15" s="47">
        <v>0</v>
      </c>
      <c r="U15" s="170">
        <v>0</v>
      </c>
      <c r="V15" s="47">
        <v>0</v>
      </c>
      <c r="W15" s="170">
        <v>0</v>
      </c>
      <c r="AB15" s="47">
        <v>0</v>
      </c>
      <c r="AC15" s="170">
        <v>0</v>
      </c>
    </row>
    <row r="16" spans="1:29" x14ac:dyDescent="0.25">
      <c r="A16" s="1" t="s">
        <v>36</v>
      </c>
      <c r="H16" s="171"/>
      <c r="N16" s="61"/>
      <c r="P16" s="125"/>
      <c r="Q16" s="18"/>
      <c r="S16" s="23"/>
      <c r="U16" s="23"/>
      <c r="W16" s="23"/>
      <c r="AC16" s="34">
        <v>0</v>
      </c>
    </row>
    <row r="17" spans="1:31" x14ac:dyDescent="0.25">
      <c r="A17" s="1" t="s">
        <v>259</v>
      </c>
      <c r="H17" s="171"/>
      <c r="N17" s="61"/>
      <c r="P17" s="125"/>
      <c r="Q17" s="18"/>
      <c r="R17" s="3"/>
      <c r="S17" s="34">
        <v>0</v>
      </c>
      <c r="T17" s="53"/>
      <c r="U17" s="34">
        <v>0</v>
      </c>
      <c r="W17" s="23"/>
      <c r="AC17" s="34">
        <v>0</v>
      </c>
    </row>
    <row r="18" spans="1:31" x14ac:dyDescent="0.25">
      <c r="A18" t="s">
        <v>260</v>
      </c>
      <c r="B18" t="s">
        <v>261</v>
      </c>
      <c r="C18" s="29">
        <v>0</v>
      </c>
      <c r="D18" s="29">
        <v>624.96</v>
      </c>
      <c r="E18" s="29">
        <v>138594</v>
      </c>
      <c r="F18" s="29">
        <v>103180.33</v>
      </c>
      <c r="G18" s="29">
        <v>35413.67</v>
      </c>
      <c r="H18" s="30">
        <v>0.25552094607270154</v>
      </c>
      <c r="I18" s="29">
        <v>0</v>
      </c>
      <c r="J18" s="29">
        <v>4919</v>
      </c>
      <c r="K18" s="29">
        <v>0</v>
      </c>
      <c r="L18" s="29">
        <v>0</v>
      </c>
      <c r="M18" s="29">
        <v>0</v>
      </c>
      <c r="N18" s="31">
        <v>143513</v>
      </c>
      <c r="O18" s="29"/>
      <c r="P18" s="125"/>
      <c r="Q18" s="18"/>
      <c r="R18" s="3"/>
      <c r="S18" s="34">
        <v>143513</v>
      </c>
      <c r="T18" s="53"/>
      <c r="U18" s="34">
        <v>143513</v>
      </c>
      <c r="V18" s="3"/>
      <c r="W18" s="34">
        <v>143513</v>
      </c>
      <c r="AC18" s="34">
        <v>143513</v>
      </c>
    </row>
    <row r="19" spans="1:31" x14ac:dyDescent="0.25">
      <c r="A19" t="s">
        <v>262</v>
      </c>
      <c r="B19" t="s">
        <v>41</v>
      </c>
      <c r="C19" s="29">
        <v>0</v>
      </c>
      <c r="D19" s="29">
        <v>0</v>
      </c>
      <c r="E19" s="29">
        <v>37183</v>
      </c>
      <c r="F19" s="29">
        <v>30172.82</v>
      </c>
      <c r="G19" s="29">
        <v>7010.18</v>
      </c>
      <c r="H19" s="30">
        <v>0.18853185595567867</v>
      </c>
      <c r="I19" s="29">
        <v>0</v>
      </c>
      <c r="J19" s="29">
        <v>1828</v>
      </c>
      <c r="K19" s="29">
        <v>0</v>
      </c>
      <c r="L19" s="29">
        <v>0</v>
      </c>
      <c r="M19" s="29">
        <v>0</v>
      </c>
      <c r="N19" s="31">
        <v>39011</v>
      </c>
      <c r="O19" s="29"/>
      <c r="P19" s="125"/>
      <c r="Q19" s="18"/>
      <c r="R19" s="3"/>
      <c r="S19" s="34">
        <v>39011</v>
      </c>
      <c r="T19" s="53"/>
      <c r="U19" s="34">
        <v>39011</v>
      </c>
      <c r="V19" s="3"/>
      <c r="W19" s="34">
        <v>39011</v>
      </c>
      <c r="AC19" s="34">
        <v>39011</v>
      </c>
    </row>
    <row r="20" spans="1:31" x14ac:dyDescent="0.25">
      <c r="A20" t="s">
        <v>263</v>
      </c>
      <c r="B20" t="s">
        <v>88</v>
      </c>
      <c r="C20" s="29">
        <v>0</v>
      </c>
      <c r="D20" s="29">
        <v>0</v>
      </c>
      <c r="E20" s="29">
        <v>500</v>
      </c>
      <c r="F20" s="29">
        <v>0</v>
      </c>
      <c r="G20" s="29">
        <v>500</v>
      </c>
      <c r="H20" s="30">
        <v>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500</v>
      </c>
      <c r="O20" s="29"/>
      <c r="P20" s="125"/>
      <c r="Q20" s="18"/>
      <c r="R20" s="3"/>
      <c r="S20" s="34">
        <v>500</v>
      </c>
      <c r="T20" s="53"/>
      <c r="U20" s="34">
        <v>500</v>
      </c>
      <c r="V20" s="3"/>
      <c r="W20" s="34">
        <v>500</v>
      </c>
      <c r="AC20" s="34">
        <v>500</v>
      </c>
    </row>
    <row r="21" spans="1:31" x14ac:dyDescent="0.25">
      <c r="A21" t="s">
        <v>264</v>
      </c>
      <c r="B21" t="s">
        <v>129</v>
      </c>
      <c r="C21" s="29">
        <v>0</v>
      </c>
      <c r="D21" s="29">
        <v>0</v>
      </c>
      <c r="E21" s="29">
        <v>0</v>
      </c>
      <c r="F21" s="29">
        <v>767.33</v>
      </c>
      <c r="G21" s="29">
        <v>-767.33</v>
      </c>
      <c r="H21" s="30" t="s">
        <v>2871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0</v>
      </c>
      <c r="O21" s="29"/>
      <c r="P21" s="125"/>
      <c r="Q21" s="18"/>
      <c r="R21" s="3"/>
      <c r="S21" s="34">
        <v>0</v>
      </c>
      <c r="T21" s="53"/>
      <c r="U21" s="34">
        <v>0</v>
      </c>
      <c r="V21" s="3"/>
      <c r="W21" s="34">
        <v>0</v>
      </c>
      <c r="X21" s="172"/>
      <c r="Y21" s="172"/>
      <c r="Z21" s="172"/>
      <c r="AA21" s="172"/>
      <c r="AB21" s="172"/>
      <c r="AC21" s="34">
        <v>0</v>
      </c>
      <c r="AD21" s="172"/>
      <c r="AE21" s="172"/>
    </row>
    <row r="22" spans="1:31" ht="24.75" x14ac:dyDescent="0.25">
      <c r="A22" t="s">
        <v>265</v>
      </c>
      <c r="B22" t="s">
        <v>266</v>
      </c>
      <c r="C22" s="29">
        <v>0</v>
      </c>
      <c r="D22" s="29">
        <v>0</v>
      </c>
      <c r="E22" s="29">
        <v>20000</v>
      </c>
      <c r="F22" s="29">
        <v>581.45000000000005</v>
      </c>
      <c r="G22" s="29">
        <v>19418.55</v>
      </c>
      <c r="H22" s="30">
        <v>0.97092749999999994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1">
        <v>20000</v>
      </c>
      <c r="O22" s="29"/>
      <c r="P22" s="125"/>
      <c r="Q22" s="18" t="s">
        <v>267</v>
      </c>
      <c r="R22" s="3">
        <v>-4000</v>
      </c>
      <c r="S22" s="34">
        <v>16000</v>
      </c>
      <c r="T22" s="53"/>
      <c r="U22" s="34">
        <v>20000</v>
      </c>
      <c r="V22" s="3"/>
      <c r="W22" s="34">
        <v>20000</v>
      </c>
      <c r="X22" s="172"/>
      <c r="Y22" s="78"/>
      <c r="Z22" s="78"/>
      <c r="AA22" s="78"/>
      <c r="AB22" s="78">
        <v>-4000</v>
      </c>
      <c r="AC22" s="34">
        <v>16000</v>
      </c>
      <c r="AD22" s="78"/>
    </row>
    <row r="23" spans="1:31" x14ac:dyDescent="0.25">
      <c r="A23" t="s">
        <v>268</v>
      </c>
      <c r="B23" t="s">
        <v>96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0" t="s">
        <v>2871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0</v>
      </c>
      <c r="O23" s="29"/>
      <c r="P23" s="125"/>
      <c r="Q23" s="18"/>
      <c r="R23" s="3"/>
      <c r="S23" s="34">
        <v>0</v>
      </c>
      <c r="T23" s="53"/>
      <c r="U23" s="34">
        <v>0</v>
      </c>
      <c r="V23" s="3"/>
      <c r="W23" s="34">
        <v>0</v>
      </c>
      <c r="X23" s="172"/>
      <c r="Y23" s="78"/>
      <c r="Z23" s="78"/>
      <c r="AA23" s="78"/>
      <c r="AB23" s="78"/>
      <c r="AC23" s="34">
        <v>0</v>
      </c>
      <c r="AD23" s="78"/>
    </row>
    <row r="24" spans="1:31" x14ac:dyDescent="0.25">
      <c r="A24" t="s">
        <v>269</v>
      </c>
      <c r="B24" t="s">
        <v>139</v>
      </c>
      <c r="C24" s="29">
        <v>0</v>
      </c>
      <c r="D24" s="29">
        <v>0</v>
      </c>
      <c r="E24" s="29">
        <v>1300</v>
      </c>
      <c r="F24" s="29">
        <v>697.5</v>
      </c>
      <c r="G24" s="29">
        <v>602.5</v>
      </c>
      <c r="H24" s="30">
        <v>0.46346153846153848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1300</v>
      </c>
      <c r="O24" s="29"/>
      <c r="P24" s="125"/>
      <c r="Q24" s="18"/>
      <c r="R24" s="3"/>
      <c r="S24" s="34">
        <v>1300</v>
      </c>
      <c r="T24" s="53"/>
      <c r="U24" s="34">
        <v>1300</v>
      </c>
      <c r="V24" s="3"/>
      <c r="W24" s="34">
        <v>1300</v>
      </c>
      <c r="X24" s="172"/>
      <c r="Y24" s="172"/>
      <c r="Z24" s="172"/>
      <c r="AA24" s="172"/>
      <c r="AB24" s="172"/>
      <c r="AC24" s="34">
        <v>1300</v>
      </c>
      <c r="AD24" s="172"/>
      <c r="AE24" s="172"/>
    </row>
    <row r="25" spans="1:31" x14ac:dyDescent="0.25">
      <c r="A25" t="s">
        <v>270</v>
      </c>
      <c r="B25" t="s">
        <v>143</v>
      </c>
      <c r="C25" s="29">
        <v>0</v>
      </c>
      <c r="D25" s="29">
        <v>0</v>
      </c>
      <c r="E25" s="29">
        <v>500</v>
      </c>
      <c r="F25" s="29">
        <v>0</v>
      </c>
      <c r="G25" s="29">
        <v>500</v>
      </c>
      <c r="H25" s="30">
        <v>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500</v>
      </c>
      <c r="O25" s="29"/>
      <c r="P25" s="125"/>
      <c r="Q25" s="18"/>
      <c r="R25" s="3"/>
      <c r="S25" s="34">
        <v>500</v>
      </c>
      <c r="T25" s="53"/>
      <c r="U25" s="34">
        <v>500</v>
      </c>
      <c r="V25" s="3"/>
      <c r="W25" s="34">
        <v>500</v>
      </c>
      <c r="X25" s="172"/>
      <c r="Y25" s="172"/>
      <c r="Z25" s="172"/>
      <c r="AA25" s="172"/>
      <c r="AB25" s="172"/>
      <c r="AC25" s="34">
        <v>500</v>
      </c>
      <c r="AD25" s="172"/>
      <c r="AE25" s="172"/>
    </row>
    <row r="26" spans="1:31" x14ac:dyDescent="0.25">
      <c r="A26" t="s">
        <v>271</v>
      </c>
      <c r="B26" s="5" t="s">
        <v>272</v>
      </c>
      <c r="C26" s="29">
        <v>0</v>
      </c>
      <c r="D26" s="29">
        <v>0</v>
      </c>
      <c r="E26" s="29">
        <v>10000</v>
      </c>
      <c r="F26" s="29">
        <v>3017.93</v>
      </c>
      <c r="G26" s="29">
        <v>6982.07</v>
      </c>
      <c r="H26" s="30">
        <v>0.69820700000000002</v>
      </c>
      <c r="I26" s="29">
        <v>-10000</v>
      </c>
      <c r="J26" s="29">
        <v>0</v>
      </c>
      <c r="K26" s="29">
        <v>0</v>
      </c>
      <c r="L26" s="29">
        <v>0</v>
      </c>
      <c r="M26" s="29">
        <v>10000</v>
      </c>
      <c r="N26" s="31">
        <v>10000</v>
      </c>
      <c r="O26" s="29"/>
      <c r="P26" s="125"/>
      <c r="Q26" s="18"/>
      <c r="R26" s="3"/>
      <c r="S26" s="34">
        <v>10000</v>
      </c>
      <c r="T26" s="53"/>
      <c r="U26" s="34">
        <v>10000</v>
      </c>
      <c r="V26" s="29">
        <v>20000</v>
      </c>
      <c r="W26" s="34">
        <v>30000</v>
      </c>
      <c r="X26" s="6" t="s">
        <v>273</v>
      </c>
      <c r="Y26" s="172"/>
      <c r="Z26" s="172"/>
      <c r="AA26" s="172"/>
      <c r="AB26" s="173">
        <v>20000</v>
      </c>
      <c r="AC26" s="34">
        <v>30000</v>
      </c>
      <c r="AD26" s="172"/>
      <c r="AE26" s="172"/>
    </row>
    <row r="27" spans="1:31" x14ac:dyDescent="0.25">
      <c r="B27" t="s">
        <v>274</v>
      </c>
      <c r="C27" s="47">
        <v>0</v>
      </c>
      <c r="D27" s="47">
        <v>624.96</v>
      </c>
      <c r="E27" s="47">
        <v>208077</v>
      </c>
      <c r="F27" s="47">
        <v>138417.35999999999</v>
      </c>
      <c r="G27" s="47">
        <v>69659.639999999985</v>
      </c>
      <c r="H27" s="168">
        <v>4.5766488404899182</v>
      </c>
      <c r="I27" s="47">
        <v>-10000</v>
      </c>
      <c r="J27" s="47">
        <v>6747</v>
      </c>
      <c r="K27" s="47">
        <v>0</v>
      </c>
      <c r="L27" s="47">
        <v>0</v>
      </c>
      <c r="M27" s="47">
        <v>10000</v>
      </c>
      <c r="N27" s="48">
        <v>214824</v>
      </c>
      <c r="O27" s="152"/>
      <c r="P27" s="125"/>
      <c r="Q27" s="169"/>
      <c r="R27" s="47">
        <v>-4000</v>
      </c>
      <c r="S27" s="170">
        <v>210824</v>
      </c>
      <c r="T27" s="47">
        <v>0</v>
      </c>
      <c r="U27" s="170">
        <v>214824</v>
      </c>
      <c r="V27" s="47">
        <v>20000</v>
      </c>
      <c r="W27" s="170">
        <v>234824</v>
      </c>
      <c r="X27" s="172"/>
      <c r="Y27" s="172"/>
      <c r="Z27" s="172"/>
      <c r="AA27" s="172"/>
      <c r="AB27" s="47">
        <v>16000</v>
      </c>
      <c r="AC27" s="170">
        <v>230824</v>
      </c>
      <c r="AD27" s="172"/>
      <c r="AE27" s="172"/>
    </row>
    <row r="28" spans="1:31" x14ac:dyDescent="0.25">
      <c r="H28" s="171"/>
      <c r="N28" s="61"/>
      <c r="P28" s="125"/>
      <c r="Q28" s="18"/>
      <c r="X28" s="172"/>
      <c r="Y28" s="172"/>
      <c r="Z28" s="172"/>
      <c r="AA28" s="172"/>
      <c r="AC28" s="23"/>
      <c r="AD28" s="172"/>
      <c r="AE28" s="172"/>
    </row>
    <row r="29" spans="1:31" ht="15.75" thickBot="1" x14ac:dyDescent="0.3">
      <c r="A29" s="1" t="s">
        <v>156</v>
      </c>
      <c r="C29" s="65">
        <v>-5000</v>
      </c>
      <c r="D29" s="65">
        <v>-1875.04</v>
      </c>
      <c r="E29" s="65">
        <v>198077</v>
      </c>
      <c r="F29" s="65">
        <v>140045.35999999999</v>
      </c>
      <c r="G29" s="65">
        <v>58031.639999999985</v>
      </c>
      <c r="H29" s="174">
        <v>5.739448840489918</v>
      </c>
      <c r="I29" s="65">
        <v>0</v>
      </c>
      <c r="J29" s="65">
        <v>6747</v>
      </c>
      <c r="K29" s="65">
        <v>0</v>
      </c>
      <c r="L29" s="65">
        <v>0</v>
      </c>
      <c r="M29" s="65">
        <v>10000</v>
      </c>
      <c r="N29" s="66">
        <v>214824</v>
      </c>
      <c r="O29" s="215"/>
      <c r="P29" s="125"/>
      <c r="Q29" s="176"/>
      <c r="R29" s="175">
        <v>-4000</v>
      </c>
      <c r="S29" s="175">
        <v>210824</v>
      </c>
      <c r="T29" s="66">
        <v>0</v>
      </c>
      <c r="U29" s="66">
        <v>214824</v>
      </c>
      <c r="V29" s="175">
        <v>20000</v>
      </c>
      <c r="W29" s="175">
        <v>234824</v>
      </c>
      <c r="AB29" s="175">
        <v>16000</v>
      </c>
      <c r="AC29" s="139">
        <v>230824</v>
      </c>
    </row>
    <row r="30" spans="1:31" ht="18.75" customHeight="1" x14ac:dyDescent="0.25">
      <c r="C30" s="73"/>
      <c r="D30" s="142"/>
      <c r="E30" s="142"/>
      <c r="F30" s="73"/>
      <c r="G30" s="73"/>
      <c r="H30" s="149"/>
      <c r="I30" s="73"/>
      <c r="J30" s="73"/>
      <c r="K30" s="73"/>
      <c r="L30" s="142"/>
      <c r="M30" s="142"/>
      <c r="N30" s="177"/>
      <c r="O30" s="213"/>
      <c r="P30" s="125"/>
      <c r="S30" s="178"/>
      <c r="T30" s="141"/>
    </row>
    <row r="31" spans="1:31" ht="15.75" x14ac:dyDescent="0.25">
      <c r="B31" s="80" t="s">
        <v>157</v>
      </c>
      <c r="C31" s="81"/>
      <c r="D31" s="82"/>
      <c r="E31" s="82"/>
      <c r="F31" s="81"/>
      <c r="G31" s="81"/>
      <c r="H31" s="83"/>
      <c r="I31" s="81"/>
      <c r="J31" s="81"/>
      <c r="K31" s="81"/>
      <c r="L31" s="82"/>
      <c r="M31" s="82"/>
      <c r="N31" s="84">
        <v>-14000</v>
      </c>
      <c r="O31" s="604"/>
      <c r="P31" s="125"/>
      <c r="R31" s="8"/>
      <c r="T31" s="8"/>
    </row>
    <row r="32" spans="1:31" s="143" customFormat="1" ht="16.5" thickBot="1" x14ac:dyDescent="0.3">
      <c r="B32" s="85" t="s">
        <v>158</v>
      </c>
      <c r="C32" s="86"/>
      <c r="D32" s="87"/>
      <c r="E32" s="87"/>
      <c r="F32" s="86"/>
      <c r="G32" s="86"/>
      <c r="H32" s="88"/>
      <c r="I32" s="86"/>
      <c r="J32" s="86"/>
      <c r="K32" s="86"/>
      <c r="L32" s="89">
        <v>-4000</v>
      </c>
      <c r="M32" s="87"/>
      <c r="N32" s="90">
        <v>200824</v>
      </c>
      <c r="O32" s="590"/>
      <c r="P32" s="146"/>
      <c r="Q32" s="145"/>
      <c r="R32" s="145"/>
      <c r="T32" s="145"/>
      <c r="V32" s="145"/>
    </row>
    <row r="33" spans="1:27" ht="15.75" x14ac:dyDescent="0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591"/>
      <c r="P33" s="148"/>
      <c r="Q33" s="179" t="s">
        <v>159</v>
      </c>
      <c r="R33" s="180"/>
      <c r="S33" s="181" t="s">
        <v>160</v>
      </c>
      <c r="T33" s="182"/>
      <c r="U33" s="181" t="s">
        <v>161</v>
      </c>
      <c r="V33" s="182"/>
      <c r="W33" s="183" t="s">
        <v>162</v>
      </c>
    </row>
    <row r="34" spans="1:27" ht="15.75" x14ac:dyDescent="0.25">
      <c r="B34" s="99" t="s">
        <v>164</v>
      </c>
      <c r="C34" s="100"/>
      <c r="D34" s="101"/>
      <c r="E34" s="101"/>
      <c r="F34" s="100"/>
      <c r="G34" s="100"/>
      <c r="H34" s="102"/>
      <c r="I34" s="100"/>
      <c r="J34" s="100"/>
      <c r="K34" s="100"/>
      <c r="L34" s="101"/>
      <c r="M34" s="101"/>
      <c r="N34" s="103">
        <v>10000</v>
      </c>
      <c r="O34" s="590"/>
      <c r="P34" s="148"/>
      <c r="Q34" s="184" t="s">
        <v>275</v>
      </c>
      <c r="R34" s="185"/>
      <c r="S34" s="56">
        <v>5000</v>
      </c>
      <c r="T34" s="186"/>
      <c r="U34" s="56">
        <v>5000</v>
      </c>
      <c r="V34" s="186"/>
      <c r="W34" s="614">
        <v>25000</v>
      </c>
      <c r="X34" s="209"/>
      <c r="Y34" s="5"/>
      <c r="Z34" s="5"/>
      <c r="AA34" s="5"/>
    </row>
    <row r="35" spans="1:27" x14ac:dyDescent="0.25">
      <c r="C35" s="73"/>
      <c r="D35" s="142"/>
      <c r="E35" s="142"/>
      <c r="F35" s="73"/>
      <c r="G35" s="73"/>
      <c r="H35" s="149"/>
      <c r="I35" s="73"/>
      <c r="J35" s="73"/>
      <c r="K35" s="73"/>
      <c r="L35" s="142"/>
      <c r="M35" s="142"/>
      <c r="N35" s="150"/>
      <c r="O35" s="540"/>
      <c r="P35" s="148"/>
      <c r="Q35" s="184" t="s">
        <v>276</v>
      </c>
      <c r="R35" s="185"/>
      <c r="S35" s="56">
        <v>5000</v>
      </c>
      <c r="T35" s="186"/>
      <c r="U35" s="56">
        <v>5000</v>
      </c>
      <c r="V35" s="186"/>
      <c r="W35" s="189">
        <v>5000</v>
      </c>
    </row>
    <row r="36" spans="1:27" x14ac:dyDescent="0.25">
      <c r="A36" s="104" t="s">
        <v>165</v>
      </c>
      <c r="P36" s="148"/>
      <c r="Q36" s="184"/>
      <c r="R36" s="185"/>
      <c r="S36" s="56"/>
      <c r="T36" s="186"/>
      <c r="U36" s="56"/>
      <c r="V36" s="186"/>
      <c r="W36" s="189"/>
    </row>
    <row r="37" spans="1:27" x14ac:dyDescent="0.25">
      <c r="A37" s="151" t="s">
        <v>166</v>
      </c>
      <c r="B37" s="106" t="s">
        <v>167</v>
      </c>
      <c r="C37" s="107">
        <v>0</v>
      </c>
      <c r="D37" s="107">
        <v>624.96</v>
      </c>
      <c r="E37" s="107">
        <v>175777</v>
      </c>
      <c r="F37" s="107">
        <v>133353.15</v>
      </c>
      <c r="G37" s="107">
        <v>42423.85</v>
      </c>
      <c r="H37" s="190">
        <v>0.44405280202838021</v>
      </c>
      <c r="I37" s="107">
        <v>0</v>
      </c>
      <c r="J37" s="107">
        <v>6747</v>
      </c>
      <c r="K37" s="107">
        <v>0</v>
      </c>
      <c r="L37" s="107">
        <v>0</v>
      </c>
      <c r="M37" s="107">
        <v>0</v>
      </c>
      <c r="N37" s="107">
        <v>182524</v>
      </c>
      <c r="O37" s="191"/>
      <c r="P37" s="148"/>
      <c r="Q37" s="184"/>
      <c r="R37" s="185"/>
      <c r="S37" s="56"/>
      <c r="T37" s="186"/>
      <c r="U37" s="56"/>
      <c r="V37" s="186"/>
      <c r="W37" s="189"/>
    </row>
    <row r="38" spans="1:27" x14ac:dyDescent="0.25">
      <c r="A38" s="153" t="s">
        <v>277</v>
      </c>
      <c r="C38" s="73"/>
      <c r="D38" s="142"/>
      <c r="E38" s="142"/>
      <c r="F38" s="73"/>
      <c r="G38" s="73"/>
      <c r="H38" s="149"/>
      <c r="I38" s="73"/>
      <c r="J38" s="73"/>
      <c r="K38" s="73"/>
      <c r="L38" s="142"/>
      <c r="M38" s="142"/>
      <c r="N38" s="150"/>
      <c r="O38" s="540"/>
      <c r="P38" s="148"/>
      <c r="Q38" s="184"/>
      <c r="R38" s="185"/>
      <c r="S38" s="56"/>
      <c r="T38" s="186"/>
      <c r="U38" s="56"/>
      <c r="V38" s="186"/>
      <c r="W38" s="189"/>
    </row>
    <row r="39" spans="1:27" x14ac:dyDescent="0.25">
      <c r="C39" s="73"/>
      <c r="D39" s="142"/>
      <c r="E39" s="142"/>
      <c r="F39" s="73"/>
      <c r="G39" s="73"/>
      <c r="H39" s="149"/>
      <c r="I39" s="73"/>
      <c r="J39" s="73"/>
      <c r="K39" s="73"/>
      <c r="L39" s="142"/>
      <c r="M39" s="142"/>
      <c r="N39" s="142"/>
      <c r="O39" s="76"/>
      <c r="P39" s="148"/>
      <c r="Q39" s="184"/>
      <c r="R39" s="185"/>
      <c r="S39" s="56"/>
      <c r="T39" s="186"/>
      <c r="U39" s="56"/>
      <c r="V39" s="186"/>
      <c r="W39" s="189"/>
    </row>
    <row r="40" spans="1:27" ht="15.75" x14ac:dyDescent="0.25">
      <c r="A40" s="14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20"/>
      <c r="P40" s="148"/>
      <c r="Q40" s="184"/>
      <c r="R40" s="185"/>
      <c r="S40" s="56"/>
      <c r="T40" s="186"/>
      <c r="U40" s="56"/>
      <c r="V40" s="186"/>
      <c r="W40" s="189"/>
    </row>
    <row r="41" spans="1:2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20"/>
      <c r="P41" s="148"/>
      <c r="Q41" s="184"/>
      <c r="R41" s="185"/>
      <c r="S41" s="56"/>
      <c r="T41" s="186"/>
      <c r="U41" s="56"/>
      <c r="V41" s="186"/>
      <c r="W41" s="189"/>
    </row>
    <row r="42" spans="1:2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20"/>
      <c r="P42" s="148"/>
      <c r="Q42" s="184"/>
      <c r="R42" s="185"/>
      <c r="S42" s="56"/>
      <c r="T42" s="186"/>
      <c r="U42" s="56"/>
      <c r="V42" s="186"/>
      <c r="W42" s="189"/>
    </row>
    <row r="43" spans="1:27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20"/>
      <c r="P43" s="148"/>
      <c r="Q43" s="184"/>
      <c r="R43" s="185"/>
      <c r="S43" s="56"/>
      <c r="T43" s="186"/>
      <c r="U43" s="56"/>
      <c r="V43" s="186"/>
      <c r="W43" s="189"/>
    </row>
    <row r="44" spans="1:27" ht="15.75" thickBo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20"/>
      <c r="P44" s="148"/>
      <c r="Q44" s="192"/>
      <c r="R44" s="185"/>
      <c r="S44" s="36"/>
      <c r="T44" s="186"/>
      <c r="U44" s="36"/>
      <c r="V44" s="186"/>
      <c r="W44" s="193"/>
    </row>
    <row r="45" spans="1:27" ht="15.75" thickBo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20"/>
      <c r="O45" s="120"/>
      <c r="P45" s="148"/>
      <c r="Q45" s="194" t="s">
        <v>168</v>
      </c>
      <c r="R45" s="195"/>
      <c r="S45" s="196">
        <v>10000</v>
      </c>
      <c r="T45" s="197"/>
      <c r="U45" s="196">
        <v>10000</v>
      </c>
      <c r="V45" s="197"/>
      <c r="W45" s="198">
        <v>30000</v>
      </c>
    </row>
    <row r="46" spans="1:27" ht="15.75" thickBot="1" x14ac:dyDescent="0.3">
      <c r="A46" s="8"/>
      <c r="B46" s="8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7"/>
      <c r="Q46" s="28"/>
      <c r="R46" s="26"/>
      <c r="S46" s="28"/>
      <c r="T46" s="28"/>
      <c r="U46" s="28"/>
      <c r="V46" s="28"/>
      <c r="W46" s="28"/>
    </row>
    <row r="47" spans="1:27" ht="15.75" x14ac:dyDescent="0.25">
      <c r="A47" s="8"/>
      <c r="B47" s="8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7"/>
      <c r="Q47" s="91" t="s">
        <v>252</v>
      </c>
      <c r="R47" s="116"/>
      <c r="S47" s="93" t="s">
        <v>160</v>
      </c>
      <c r="T47" s="94"/>
      <c r="U47" s="93" t="s">
        <v>161</v>
      </c>
      <c r="V47" s="94"/>
      <c r="W47" s="95" t="s">
        <v>162</v>
      </c>
    </row>
    <row r="48" spans="1:27" x14ac:dyDescent="0.25">
      <c r="A48" s="8"/>
      <c r="B48" s="8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7"/>
      <c r="Q48" s="96"/>
      <c r="R48" s="117"/>
      <c r="S48" s="50"/>
      <c r="T48" s="97"/>
      <c r="U48" s="50"/>
      <c r="V48" s="97"/>
      <c r="W48" s="98"/>
    </row>
    <row r="49" spans="1:23" x14ac:dyDescent="0.25">
      <c r="A49" s="8"/>
      <c r="B49" s="8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7"/>
      <c r="Q49" s="96"/>
      <c r="R49" s="117"/>
      <c r="S49" s="50"/>
      <c r="T49" s="97"/>
      <c r="U49" s="50"/>
      <c r="V49" s="97"/>
      <c r="W49" s="98"/>
    </row>
    <row r="50" spans="1:23" x14ac:dyDescent="0.25">
      <c r="A50" s="8"/>
      <c r="B50" s="8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7"/>
      <c r="Q50" s="96"/>
      <c r="R50" s="117"/>
      <c r="S50" s="50"/>
      <c r="T50" s="97"/>
      <c r="U50" s="50"/>
      <c r="V50" s="97"/>
      <c r="W50" s="98"/>
    </row>
    <row r="51" spans="1:23" x14ac:dyDescent="0.25">
      <c r="A51" s="8"/>
      <c r="B51" s="8"/>
      <c r="C51" s="119"/>
      <c r="D51" s="119"/>
      <c r="E51" s="119"/>
      <c r="F51" s="119"/>
      <c r="G51" s="119"/>
      <c r="H51" s="120"/>
      <c r="I51" s="120"/>
      <c r="J51" s="119"/>
      <c r="K51" s="119"/>
      <c r="L51" s="120"/>
      <c r="M51" s="120"/>
      <c r="N51" s="119"/>
      <c r="O51" s="119"/>
      <c r="P51" s="17"/>
      <c r="Q51" s="96"/>
      <c r="R51" s="117"/>
      <c r="S51" s="50"/>
      <c r="T51" s="97"/>
      <c r="U51" s="50"/>
      <c r="V51" s="97"/>
      <c r="W51" s="98"/>
    </row>
    <row r="52" spans="1:23" x14ac:dyDescent="0.25">
      <c r="A52" s="199"/>
      <c r="B52" s="8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7"/>
      <c r="Q52" s="96"/>
      <c r="R52" s="117"/>
      <c r="S52" s="50"/>
      <c r="T52" s="97"/>
      <c r="U52" s="50"/>
      <c r="V52" s="97"/>
      <c r="W52" s="98"/>
    </row>
    <row r="53" spans="1:23" x14ac:dyDescent="0.25"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7"/>
      <c r="Q53" s="96"/>
      <c r="R53" s="117"/>
      <c r="S53" s="50"/>
      <c r="T53" s="97"/>
      <c r="U53" s="50"/>
      <c r="V53" s="97"/>
      <c r="W53" s="98"/>
    </row>
    <row r="54" spans="1:23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37"/>
      <c r="O54" s="137"/>
      <c r="P54" s="17"/>
      <c r="Q54" s="109"/>
      <c r="R54" s="117"/>
      <c r="S54" s="39"/>
      <c r="T54" s="97"/>
      <c r="U54" s="39"/>
      <c r="V54" s="97"/>
      <c r="W54" s="110"/>
    </row>
    <row r="55" spans="1:23" ht="15.75" thickBot="1" x14ac:dyDescent="0.3">
      <c r="N55" s="120"/>
      <c r="O55" s="120"/>
      <c r="P55" s="17"/>
      <c r="Q55" s="111" t="s">
        <v>168</v>
      </c>
      <c r="R55" s="121"/>
      <c r="S55" s="113">
        <v>0</v>
      </c>
      <c r="T55" s="114"/>
      <c r="U55" s="113">
        <v>0</v>
      </c>
      <c r="V55" s="114"/>
      <c r="W55" s="115">
        <v>0</v>
      </c>
    </row>
    <row r="56" spans="1:23" x14ac:dyDescent="0.25">
      <c r="P56"/>
      <c r="Q56"/>
    </row>
    <row r="57" spans="1:23" x14ac:dyDescent="0.25">
      <c r="P57"/>
      <c r="Q57"/>
    </row>
    <row r="58" spans="1:23" x14ac:dyDescent="0.25">
      <c r="P58"/>
      <c r="Q58"/>
    </row>
    <row r="59" spans="1:23" x14ac:dyDescent="0.25">
      <c r="P59"/>
      <c r="Q59"/>
    </row>
    <row r="60" spans="1:23" x14ac:dyDescent="0.25">
      <c r="P60"/>
      <c r="Q60"/>
    </row>
    <row r="61" spans="1:23" x14ac:dyDescent="0.25">
      <c r="P61"/>
      <c r="Q61"/>
    </row>
    <row r="62" spans="1:23" x14ac:dyDescent="0.25">
      <c r="P62"/>
      <c r="Q62"/>
    </row>
    <row r="63" spans="1:23" x14ac:dyDescent="0.25">
      <c r="P63"/>
      <c r="Q63"/>
    </row>
    <row r="64" spans="1:23" x14ac:dyDescent="0.25">
      <c r="P64"/>
      <c r="Q64"/>
    </row>
    <row r="65" spans="16:17" x14ac:dyDescent="0.25">
      <c r="P65"/>
      <c r="Q65"/>
    </row>
    <row r="66" spans="16:17" x14ac:dyDescent="0.25">
      <c r="P66"/>
      <c r="Q66"/>
    </row>
    <row r="67" spans="16:17" x14ac:dyDescent="0.25">
      <c r="P67"/>
      <c r="Q67"/>
    </row>
    <row r="68" spans="16:17" x14ac:dyDescent="0.25">
      <c r="P68"/>
      <c r="Q68"/>
    </row>
    <row r="69" spans="16:17" x14ac:dyDescent="0.25">
      <c r="P69"/>
      <c r="Q69"/>
    </row>
    <row r="70" spans="16:17" x14ac:dyDescent="0.25">
      <c r="P70"/>
      <c r="Q70"/>
    </row>
    <row r="71" spans="16:17" x14ac:dyDescent="0.25">
      <c r="P71"/>
      <c r="Q71"/>
    </row>
    <row r="72" spans="16:17" x14ac:dyDescent="0.25">
      <c r="P72"/>
      <c r="Q72"/>
    </row>
    <row r="73" spans="16:17" x14ac:dyDescent="0.25">
      <c r="P73"/>
      <c r="Q73"/>
    </row>
    <row r="74" spans="16:17" x14ac:dyDescent="0.25">
      <c r="P74"/>
      <c r="Q74"/>
    </row>
    <row r="75" spans="16:17" x14ac:dyDescent="0.25">
      <c r="P75"/>
      <c r="Q75"/>
    </row>
    <row r="76" spans="16:17" x14ac:dyDescent="0.25">
      <c r="P76"/>
      <c r="Q76"/>
    </row>
    <row r="77" spans="16:17" x14ac:dyDescent="0.25">
      <c r="P77"/>
      <c r="Q77"/>
    </row>
    <row r="78" spans="16:17" x14ac:dyDescent="0.25">
      <c r="P78"/>
      <c r="Q78"/>
    </row>
    <row r="79" spans="16:17" x14ac:dyDescent="0.25">
      <c r="P79"/>
      <c r="Q79"/>
    </row>
    <row r="80" spans="16:17" x14ac:dyDescent="0.25">
      <c r="P80"/>
      <c r="Q80"/>
    </row>
    <row r="81" spans="16:17" x14ac:dyDescent="0.25">
      <c r="P81"/>
      <c r="Q81"/>
    </row>
    <row r="82" spans="16:17" x14ac:dyDescent="0.25">
      <c r="P82"/>
      <c r="Q82"/>
    </row>
    <row r="83" spans="16:17" x14ac:dyDescent="0.25">
      <c r="P83"/>
      <c r="Q83"/>
    </row>
    <row r="84" spans="16:17" x14ac:dyDescent="0.25">
      <c r="P84"/>
      <c r="Q84"/>
    </row>
    <row r="85" spans="16:17" x14ac:dyDescent="0.25">
      <c r="P85"/>
      <c r="Q85"/>
    </row>
    <row r="86" spans="16:17" x14ac:dyDescent="0.25">
      <c r="P86"/>
      <c r="Q86"/>
    </row>
    <row r="87" spans="16:17" x14ac:dyDescent="0.25">
      <c r="P87"/>
      <c r="Q87"/>
    </row>
    <row r="88" spans="16:17" x14ac:dyDescent="0.25">
      <c r="P88"/>
      <c r="Q88"/>
    </row>
    <row r="89" spans="16:17" x14ac:dyDescent="0.25">
      <c r="P89"/>
      <c r="Q89"/>
    </row>
    <row r="90" spans="16:17" x14ac:dyDescent="0.25">
      <c r="P90"/>
      <c r="Q90"/>
    </row>
    <row r="91" spans="16:17" x14ac:dyDescent="0.25">
      <c r="P91"/>
      <c r="Q91"/>
    </row>
    <row r="92" spans="16:17" x14ac:dyDescent="0.25">
      <c r="P92"/>
      <c r="Q92"/>
    </row>
    <row r="93" spans="16:17" x14ac:dyDescent="0.25">
      <c r="P93"/>
      <c r="Q93"/>
    </row>
    <row r="94" spans="16:17" x14ac:dyDescent="0.25">
      <c r="P94"/>
      <c r="Q94"/>
    </row>
    <row r="95" spans="16:17" x14ac:dyDescent="0.25">
      <c r="P95"/>
      <c r="Q95"/>
    </row>
    <row r="96" spans="16:17" x14ac:dyDescent="0.25">
      <c r="P96"/>
      <c r="Q96"/>
    </row>
    <row r="97" spans="16:17" x14ac:dyDescent="0.25">
      <c r="P97"/>
      <c r="Q97"/>
    </row>
    <row r="98" spans="16:17" x14ac:dyDescent="0.25">
      <c r="P98"/>
      <c r="Q98"/>
    </row>
    <row r="99" spans="16:17" x14ac:dyDescent="0.25">
      <c r="P99"/>
      <c r="Q99"/>
    </row>
    <row r="100" spans="16:17" x14ac:dyDescent="0.25">
      <c r="P100"/>
      <c r="Q100"/>
    </row>
    <row r="101" spans="16:17" x14ac:dyDescent="0.25">
      <c r="P101"/>
      <c r="Q101"/>
    </row>
    <row r="102" spans="16:17" x14ac:dyDescent="0.25">
      <c r="P102"/>
      <c r="Q102"/>
    </row>
    <row r="103" spans="16:17" x14ac:dyDescent="0.25">
      <c r="P103"/>
      <c r="Q103"/>
    </row>
    <row r="104" spans="16:17" x14ac:dyDescent="0.25">
      <c r="P104"/>
      <c r="Q104"/>
    </row>
    <row r="105" spans="16:17" x14ac:dyDescent="0.25">
      <c r="P105"/>
      <c r="Q105"/>
    </row>
    <row r="106" spans="16:17" x14ac:dyDescent="0.25">
      <c r="P106"/>
      <c r="Q106"/>
    </row>
    <row r="107" spans="16:17" x14ac:dyDescent="0.25">
      <c r="P107"/>
      <c r="Q107"/>
    </row>
    <row r="108" spans="16:17" x14ac:dyDescent="0.25">
      <c r="P108"/>
      <c r="Q108"/>
    </row>
    <row r="109" spans="16:17" x14ac:dyDescent="0.25">
      <c r="P109"/>
      <c r="Q109"/>
    </row>
    <row r="110" spans="16:17" x14ac:dyDescent="0.25">
      <c r="P110"/>
      <c r="Q110"/>
    </row>
    <row r="111" spans="16:17" x14ac:dyDescent="0.25">
      <c r="P111"/>
      <c r="Q111"/>
    </row>
    <row r="112" spans="16:17" x14ac:dyDescent="0.25">
      <c r="P112"/>
      <c r="Q112"/>
    </row>
    <row r="113" spans="16:17" x14ac:dyDescent="0.25">
      <c r="P113"/>
      <c r="Q113"/>
    </row>
    <row r="114" spans="16:17" x14ac:dyDescent="0.25">
      <c r="P114"/>
      <c r="Q114"/>
    </row>
    <row r="115" spans="16:17" x14ac:dyDescent="0.25">
      <c r="P115"/>
      <c r="Q115"/>
    </row>
    <row r="116" spans="16:17" x14ac:dyDescent="0.25">
      <c r="P116"/>
      <c r="Q116"/>
    </row>
    <row r="117" spans="16:17" x14ac:dyDescent="0.25">
      <c r="P117"/>
      <c r="Q117"/>
    </row>
    <row r="118" spans="16:17" x14ac:dyDescent="0.25">
      <c r="P118"/>
      <c r="Q118"/>
    </row>
    <row r="119" spans="16:17" x14ac:dyDescent="0.25">
      <c r="P119"/>
      <c r="Q119"/>
    </row>
    <row r="120" spans="16:17" x14ac:dyDescent="0.25">
      <c r="P120"/>
      <c r="Q120"/>
    </row>
    <row r="121" spans="16:17" x14ac:dyDescent="0.25">
      <c r="P121"/>
      <c r="Q121"/>
    </row>
    <row r="122" spans="16:17" x14ac:dyDescent="0.25">
      <c r="P122"/>
      <c r="Q122"/>
    </row>
    <row r="123" spans="16:17" x14ac:dyDescent="0.25">
      <c r="P123"/>
      <c r="Q123"/>
    </row>
    <row r="124" spans="16:17" x14ac:dyDescent="0.25">
      <c r="P124"/>
      <c r="Q124"/>
    </row>
    <row r="125" spans="16:17" x14ac:dyDescent="0.25">
      <c r="P125"/>
      <c r="Q125"/>
    </row>
    <row r="126" spans="16:17" x14ac:dyDescent="0.25">
      <c r="P126"/>
      <c r="Q126"/>
    </row>
    <row r="127" spans="16:17" x14ac:dyDescent="0.25">
      <c r="P127"/>
      <c r="Q127"/>
    </row>
    <row r="128" spans="16:17" x14ac:dyDescent="0.25">
      <c r="P128"/>
      <c r="Q128"/>
    </row>
    <row r="129" spans="16:17" x14ac:dyDescent="0.25">
      <c r="P129"/>
      <c r="Q129"/>
    </row>
    <row r="130" spans="16:17" x14ac:dyDescent="0.25">
      <c r="P130"/>
      <c r="Q130"/>
    </row>
    <row r="131" spans="16:17" x14ac:dyDescent="0.25">
      <c r="P131"/>
      <c r="Q131"/>
    </row>
    <row r="132" spans="16:17" x14ac:dyDescent="0.25">
      <c r="P132"/>
      <c r="Q132"/>
    </row>
    <row r="133" spans="16:17" x14ac:dyDescent="0.25">
      <c r="P133"/>
      <c r="Q133"/>
    </row>
    <row r="134" spans="16:17" x14ac:dyDescent="0.25">
      <c r="P134"/>
      <c r="Q134"/>
    </row>
    <row r="135" spans="16:17" x14ac:dyDescent="0.25">
      <c r="P135"/>
      <c r="Q135"/>
    </row>
    <row r="136" spans="16:17" x14ac:dyDescent="0.25">
      <c r="P136"/>
      <c r="Q136"/>
    </row>
    <row r="137" spans="16:17" x14ac:dyDescent="0.25">
      <c r="P137"/>
      <c r="Q137"/>
    </row>
    <row r="138" spans="16:17" x14ac:dyDescent="0.25">
      <c r="P138"/>
      <c r="Q138"/>
    </row>
    <row r="139" spans="16:17" x14ac:dyDescent="0.25">
      <c r="P139"/>
      <c r="Q139"/>
    </row>
    <row r="140" spans="16:17" x14ac:dyDescent="0.25">
      <c r="P140"/>
      <c r="Q140"/>
    </row>
    <row r="141" spans="16:17" x14ac:dyDescent="0.25">
      <c r="P141"/>
      <c r="Q141"/>
    </row>
    <row r="142" spans="16:17" x14ac:dyDescent="0.25">
      <c r="P142"/>
      <c r="Q142"/>
    </row>
    <row r="143" spans="16:17" x14ac:dyDescent="0.25">
      <c r="P143"/>
      <c r="Q143"/>
    </row>
    <row r="144" spans="16:17" x14ac:dyDescent="0.25">
      <c r="P144"/>
      <c r="Q144"/>
    </row>
    <row r="145" spans="16:17" x14ac:dyDescent="0.25">
      <c r="P145"/>
      <c r="Q145"/>
    </row>
    <row r="146" spans="16:17" x14ac:dyDescent="0.25">
      <c r="P146"/>
      <c r="Q146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8"/>
  <sheetViews>
    <sheetView topLeftCell="A241" workbookViewId="0">
      <selection activeCell="B251" sqref="B251"/>
    </sheetView>
  </sheetViews>
  <sheetFormatPr defaultColWidth="19.140625" defaultRowHeight="15" x14ac:dyDescent="0.25"/>
  <cols>
    <col min="1" max="1" width="21.28515625" customWidth="1"/>
    <col min="2" max="2" width="43.7109375" customWidth="1"/>
    <col min="3" max="3" width="14.7109375" customWidth="1"/>
    <col min="4" max="4" width="11.7109375" customWidth="1"/>
    <col min="5" max="5" width="12.5703125" customWidth="1"/>
    <col min="6" max="6" width="11.28515625" customWidth="1"/>
    <col min="7" max="7" width="11.7109375" customWidth="1"/>
    <col min="8" max="8" width="12.140625" customWidth="1"/>
    <col min="9" max="9" width="14.7109375" customWidth="1"/>
    <col min="10" max="10" width="14.140625" customWidth="1"/>
    <col min="11" max="11" width="13.85546875" customWidth="1"/>
    <col min="12" max="13" width="14.7109375" customWidth="1"/>
    <col min="14" max="14" width="12.7109375" customWidth="1"/>
    <col min="15" max="15" width="12.7109375" style="5" customWidth="1"/>
    <col min="16" max="16" width="2" customWidth="1"/>
    <col min="17" max="17" width="22.7109375" customWidth="1"/>
    <col min="18" max="18" width="10.140625" customWidth="1"/>
    <col min="19" max="19" width="12.140625" customWidth="1"/>
    <col min="20" max="20" width="10.140625" customWidth="1"/>
    <col min="21" max="21" width="14" customWidth="1"/>
    <col min="22" max="22" width="10.140625" customWidth="1"/>
    <col min="23" max="23" width="11.7109375" customWidth="1"/>
    <col min="24" max="26" width="6.5703125" style="45" customWidth="1"/>
    <col min="27" max="27" width="6.5703125" customWidth="1"/>
    <col min="28" max="28" width="11" style="3" customWidth="1"/>
    <col min="29" max="29" width="11.7109375" customWidth="1"/>
  </cols>
  <sheetData>
    <row r="1" spans="1:29" x14ac:dyDescent="0.25">
      <c r="A1" s="1" t="s">
        <v>0</v>
      </c>
      <c r="C1" s="122"/>
      <c r="D1" s="122"/>
      <c r="E1" s="122"/>
      <c r="F1" s="122"/>
      <c r="G1" s="122"/>
      <c r="H1" s="122"/>
    </row>
    <row r="2" spans="1:29" x14ac:dyDescent="0.25">
      <c r="A2" s="4" t="s">
        <v>1</v>
      </c>
      <c r="C2" s="122"/>
      <c r="D2" s="122"/>
      <c r="E2" s="122"/>
      <c r="F2" s="122"/>
      <c r="G2" s="122"/>
      <c r="H2" s="122"/>
    </row>
    <row r="3" spans="1:29" x14ac:dyDescent="0.25">
      <c r="A3" s="1" t="s">
        <v>171</v>
      </c>
      <c r="C3" s="122"/>
      <c r="D3" s="122"/>
      <c r="E3" s="122"/>
      <c r="F3" s="122"/>
      <c r="G3" s="122"/>
      <c r="H3" s="122"/>
    </row>
    <row r="4" spans="1:29" x14ac:dyDescent="0.25">
      <c r="A4" s="1" t="s">
        <v>1818</v>
      </c>
      <c r="C4" s="122"/>
      <c r="D4" s="122"/>
      <c r="E4" s="122"/>
      <c r="F4" s="122"/>
      <c r="G4" s="122"/>
      <c r="H4" s="122"/>
    </row>
    <row r="5" spans="1:29" x14ac:dyDescent="0.25">
      <c r="A5" s="1"/>
      <c r="C5" s="122"/>
      <c r="D5" s="122"/>
      <c r="E5" s="122"/>
      <c r="F5" s="122"/>
      <c r="G5" s="122"/>
      <c r="H5" s="122"/>
    </row>
    <row r="6" spans="1:29" x14ac:dyDescent="0.25">
      <c r="A6" s="1" t="s">
        <v>3</v>
      </c>
      <c r="B6" s="1" t="s">
        <v>1694</v>
      </c>
      <c r="C6" s="122"/>
      <c r="D6" s="122"/>
      <c r="E6" s="122"/>
      <c r="F6" s="122"/>
      <c r="G6" s="122"/>
      <c r="H6" s="122"/>
    </row>
    <row r="7" spans="1:29" x14ac:dyDescent="0.25">
      <c r="A7" s="1" t="s">
        <v>6</v>
      </c>
      <c r="B7" s="1" t="s">
        <v>1819</v>
      </c>
      <c r="C7" s="122"/>
      <c r="D7" s="122"/>
      <c r="E7" s="122"/>
      <c r="F7" s="122"/>
      <c r="G7" s="122"/>
      <c r="H7" s="122"/>
    </row>
    <row r="8" spans="1:29" x14ac:dyDescent="0.25">
      <c r="A8" s="1"/>
      <c r="B8" s="1"/>
      <c r="C8" s="122"/>
      <c r="D8" s="122"/>
      <c r="E8" s="122"/>
      <c r="F8" s="122"/>
      <c r="G8" s="122"/>
      <c r="H8" s="122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3"/>
      <c r="Y10" s="123"/>
      <c r="Z10" s="123"/>
      <c r="AA10" s="12"/>
      <c r="AB10" s="647" t="s">
        <v>26</v>
      </c>
      <c r="AC10" s="646"/>
    </row>
    <row r="11" spans="1:29" ht="15.75" x14ac:dyDescent="0.25">
      <c r="A11" s="143"/>
      <c r="F11" s="608">
        <v>41547</v>
      </c>
      <c r="K11" s="3"/>
      <c r="L11" s="3"/>
      <c r="M11" s="3"/>
      <c r="N11" s="31"/>
      <c r="O11" s="29"/>
      <c r="P11" s="461"/>
      <c r="Q11" s="28"/>
      <c r="R11" s="28"/>
      <c r="S11" s="27"/>
      <c r="T11" s="28"/>
      <c r="U11" s="27"/>
      <c r="V11" s="28"/>
      <c r="W11" s="27"/>
      <c r="X11" s="462"/>
      <c r="Y11" s="462"/>
      <c r="AC11" s="23"/>
    </row>
    <row r="12" spans="1:29" x14ac:dyDescent="0.25">
      <c r="A12" s="1" t="s">
        <v>1820</v>
      </c>
      <c r="K12" s="3"/>
      <c r="L12" s="3"/>
      <c r="M12" s="3"/>
      <c r="N12" s="31"/>
      <c r="O12" s="29"/>
      <c r="P12" s="461"/>
      <c r="Q12" s="28"/>
      <c r="R12" s="28"/>
      <c r="S12" s="27"/>
      <c r="T12" s="28"/>
      <c r="U12" s="27"/>
      <c r="V12" s="28"/>
      <c r="W12" s="27"/>
      <c r="X12" s="462"/>
      <c r="Y12" s="462"/>
      <c r="AC12" s="23"/>
    </row>
    <row r="13" spans="1:29" x14ac:dyDescent="0.25">
      <c r="A13" s="5" t="s">
        <v>1821</v>
      </c>
      <c r="B13" s="5" t="s">
        <v>105</v>
      </c>
      <c r="C13" s="29">
        <v>81124</v>
      </c>
      <c r="D13" s="29">
        <v>79916.69</v>
      </c>
      <c r="E13" s="29">
        <v>86954</v>
      </c>
      <c r="F13" s="29">
        <v>67260.94</v>
      </c>
      <c r="G13" s="29">
        <v>19693.059999999998</v>
      </c>
      <c r="H13" s="30">
        <v>0.22647675782597693</v>
      </c>
      <c r="I13" s="29">
        <v>0</v>
      </c>
      <c r="J13" s="29">
        <v>5880</v>
      </c>
      <c r="K13" s="29">
        <v>0</v>
      </c>
      <c r="L13" s="29">
        <v>0</v>
      </c>
      <c r="M13" s="29">
        <v>0</v>
      </c>
      <c r="N13" s="31">
        <v>92834</v>
      </c>
      <c r="O13" s="29"/>
      <c r="P13" s="463"/>
      <c r="Q13" s="25"/>
      <c r="R13" s="249"/>
      <c r="S13" s="32">
        <v>92834</v>
      </c>
      <c r="T13" s="33"/>
      <c r="U13" s="32">
        <v>92834</v>
      </c>
      <c r="V13" s="28"/>
      <c r="W13" s="32">
        <v>92834</v>
      </c>
      <c r="X13" s="462"/>
      <c r="Y13" s="462"/>
      <c r="AC13" s="34">
        <v>92834</v>
      </c>
    </row>
    <row r="14" spans="1:29" x14ac:dyDescent="0.25">
      <c r="A14" s="5" t="s">
        <v>1822</v>
      </c>
      <c r="B14" s="5" t="s">
        <v>45</v>
      </c>
      <c r="C14" s="29">
        <v>23688</v>
      </c>
      <c r="D14" s="29">
        <v>19809.34</v>
      </c>
      <c r="E14" s="29">
        <v>21738</v>
      </c>
      <c r="F14" s="29">
        <v>17624.939999999999</v>
      </c>
      <c r="G14" s="29">
        <v>4113.0600000000013</v>
      </c>
      <c r="H14" s="30">
        <v>0.18921059895114553</v>
      </c>
      <c r="I14" s="29">
        <v>0</v>
      </c>
      <c r="J14" s="29">
        <v>1470</v>
      </c>
      <c r="K14" s="29">
        <v>0</v>
      </c>
      <c r="L14" s="29">
        <v>0</v>
      </c>
      <c r="M14" s="29">
        <v>0</v>
      </c>
      <c r="N14" s="31">
        <v>23208</v>
      </c>
      <c r="O14" s="29"/>
      <c r="P14" s="463"/>
      <c r="Q14" s="25"/>
      <c r="R14" s="249"/>
      <c r="S14" s="32">
        <v>23208</v>
      </c>
      <c r="T14" s="33"/>
      <c r="U14" s="32">
        <v>23208</v>
      </c>
      <c r="V14" s="28"/>
      <c r="W14" s="32">
        <v>23208</v>
      </c>
      <c r="X14" s="462"/>
      <c r="Y14" s="462"/>
      <c r="AC14" s="34">
        <v>23208</v>
      </c>
    </row>
    <row r="15" spans="1:29" x14ac:dyDescent="0.25">
      <c r="A15" s="5" t="s">
        <v>2873</v>
      </c>
      <c r="B15" s="5" t="s">
        <v>78</v>
      </c>
      <c r="C15" s="29">
        <v>0</v>
      </c>
      <c r="D15" s="29">
        <v>0</v>
      </c>
      <c r="E15" s="29">
        <v>0</v>
      </c>
      <c r="F15" s="29">
        <v>-2307.14</v>
      </c>
      <c r="G15" s="29">
        <v>2307.14</v>
      </c>
      <c r="H15" s="30" t="s">
        <v>2871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0</v>
      </c>
      <c r="O15" s="29"/>
      <c r="P15" s="463"/>
      <c r="Q15" s="25"/>
      <c r="R15" s="249"/>
      <c r="S15" s="32">
        <v>0</v>
      </c>
      <c r="T15" s="33"/>
      <c r="U15" s="32">
        <v>0</v>
      </c>
      <c r="V15" s="28"/>
      <c r="W15" s="32">
        <v>0</v>
      </c>
      <c r="X15" s="462"/>
      <c r="Y15" s="462"/>
      <c r="AC15" s="34">
        <v>0</v>
      </c>
    </row>
    <row r="16" spans="1:29" x14ac:dyDescent="0.25">
      <c r="A16" s="5" t="s">
        <v>1823</v>
      </c>
      <c r="B16" s="5" t="s">
        <v>391</v>
      </c>
      <c r="C16" s="29">
        <v>0</v>
      </c>
      <c r="D16" s="29">
        <v>3904.43</v>
      </c>
      <c r="E16" s="29">
        <v>0</v>
      </c>
      <c r="F16" s="29">
        <v>732.15</v>
      </c>
      <c r="G16" s="29">
        <v>-732.15</v>
      </c>
      <c r="H16" s="30" t="s">
        <v>2871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0</v>
      </c>
      <c r="O16" s="29"/>
      <c r="P16" s="463"/>
      <c r="Q16" s="25"/>
      <c r="R16" s="249"/>
      <c r="S16" s="32">
        <v>0</v>
      </c>
      <c r="T16" s="33"/>
      <c r="U16" s="32">
        <v>0</v>
      </c>
      <c r="V16" s="28"/>
      <c r="W16" s="32">
        <v>0</v>
      </c>
      <c r="X16" s="462"/>
      <c r="Y16" s="462"/>
      <c r="AC16" s="34">
        <v>0</v>
      </c>
    </row>
    <row r="17" spans="1:29" x14ac:dyDescent="0.25">
      <c r="A17" s="5" t="s">
        <v>1824</v>
      </c>
      <c r="B17" s="5" t="s">
        <v>82</v>
      </c>
      <c r="C17" s="29">
        <v>0</v>
      </c>
      <c r="D17" s="29">
        <v>4542.53</v>
      </c>
      <c r="E17" s="29">
        <v>0</v>
      </c>
      <c r="F17" s="29">
        <v>884.43</v>
      </c>
      <c r="G17" s="29">
        <v>-884.43</v>
      </c>
      <c r="H17" s="30" t="s">
        <v>2871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0</v>
      </c>
      <c r="O17" s="29"/>
      <c r="P17" s="463"/>
      <c r="Q17" s="25"/>
      <c r="R17" s="249"/>
      <c r="S17" s="32">
        <v>0</v>
      </c>
      <c r="T17" s="33"/>
      <c r="U17" s="32">
        <v>0</v>
      </c>
      <c r="V17" s="28"/>
      <c r="W17" s="32">
        <v>0</v>
      </c>
      <c r="X17" s="462"/>
      <c r="Y17" s="462"/>
      <c r="AC17" s="34">
        <v>0</v>
      </c>
    </row>
    <row r="18" spans="1:29" x14ac:dyDescent="0.25">
      <c r="A18" s="5" t="s">
        <v>1825</v>
      </c>
      <c r="B18" s="5" t="s">
        <v>601</v>
      </c>
      <c r="C18" s="29">
        <v>750</v>
      </c>
      <c r="D18" s="29">
        <v>489.54</v>
      </c>
      <c r="E18" s="29">
        <v>750</v>
      </c>
      <c r="F18" s="29">
        <v>366.17</v>
      </c>
      <c r="G18" s="29">
        <v>383.83</v>
      </c>
      <c r="H18" s="30">
        <v>0.5117733333333333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750</v>
      </c>
      <c r="O18" s="29"/>
      <c r="P18" s="463"/>
      <c r="Q18" s="25"/>
      <c r="R18" s="249"/>
      <c r="S18" s="32">
        <v>750</v>
      </c>
      <c r="T18" s="33"/>
      <c r="U18" s="32">
        <v>750</v>
      </c>
      <c r="V18" s="28"/>
      <c r="W18" s="32">
        <v>750</v>
      </c>
      <c r="X18" s="462"/>
      <c r="Y18" s="462"/>
      <c r="AC18" s="34">
        <v>750</v>
      </c>
    </row>
    <row r="19" spans="1:29" x14ac:dyDescent="0.25">
      <c r="A19" s="5" t="s">
        <v>1826</v>
      </c>
      <c r="B19" s="5" t="s">
        <v>88</v>
      </c>
      <c r="C19" s="29">
        <v>500</v>
      </c>
      <c r="D19" s="29">
        <v>453.1</v>
      </c>
      <c r="E19" s="29">
        <v>1100</v>
      </c>
      <c r="F19" s="29">
        <v>586.54999999999995</v>
      </c>
      <c r="G19" s="29">
        <v>513.45000000000005</v>
      </c>
      <c r="H19" s="30">
        <v>0.46677272727272734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v>1100</v>
      </c>
      <c r="O19" s="29"/>
      <c r="P19" s="463"/>
      <c r="Q19" s="25"/>
      <c r="R19" s="249"/>
      <c r="S19" s="32">
        <v>1100</v>
      </c>
      <c r="T19" s="33"/>
      <c r="U19" s="32">
        <v>1100</v>
      </c>
      <c r="V19" s="28"/>
      <c r="W19" s="32">
        <v>1100</v>
      </c>
      <c r="X19" s="462"/>
      <c r="Y19" s="462"/>
      <c r="AC19" s="34">
        <v>1100</v>
      </c>
    </row>
    <row r="20" spans="1:29" x14ac:dyDescent="0.25">
      <c r="A20" s="5" t="s">
        <v>1827</v>
      </c>
      <c r="B20" s="5" t="s">
        <v>861</v>
      </c>
      <c r="C20" s="29">
        <v>0</v>
      </c>
      <c r="D20" s="29">
        <v>0</v>
      </c>
      <c r="E20" s="29">
        <v>0</v>
      </c>
      <c r="F20" s="29">
        <v>518.63</v>
      </c>
      <c r="G20" s="29">
        <v>-518.63</v>
      </c>
      <c r="H20" s="30" t="s">
        <v>2871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0</v>
      </c>
      <c r="O20" s="29"/>
      <c r="P20" s="463"/>
      <c r="Q20" s="25"/>
      <c r="R20" s="249"/>
      <c r="S20" s="32">
        <v>0</v>
      </c>
      <c r="T20" s="33"/>
      <c r="U20" s="32">
        <v>0</v>
      </c>
      <c r="V20" s="28"/>
      <c r="W20" s="32">
        <v>0</v>
      </c>
      <c r="X20" s="462"/>
      <c r="Y20" s="462"/>
      <c r="AC20" s="34">
        <v>0</v>
      </c>
    </row>
    <row r="21" spans="1:29" x14ac:dyDescent="0.25">
      <c r="A21" s="5" t="s">
        <v>1828</v>
      </c>
      <c r="B21" s="5" t="s">
        <v>1829</v>
      </c>
      <c r="C21" s="29">
        <v>750</v>
      </c>
      <c r="D21" s="29">
        <v>0</v>
      </c>
      <c r="E21" s="29">
        <v>750</v>
      </c>
      <c r="F21" s="29">
        <v>405.56</v>
      </c>
      <c r="G21" s="29">
        <v>344.44</v>
      </c>
      <c r="H21" s="30">
        <v>0.45925333333333335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750</v>
      </c>
      <c r="O21" s="29"/>
      <c r="P21" s="463"/>
      <c r="Q21" s="25"/>
      <c r="R21" s="249"/>
      <c r="S21" s="32">
        <v>750</v>
      </c>
      <c r="T21" s="33"/>
      <c r="U21" s="32">
        <v>750</v>
      </c>
      <c r="V21" s="28"/>
      <c r="W21" s="32">
        <v>750</v>
      </c>
      <c r="X21" s="462"/>
      <c r="Y21" s="462"/>
      <c r="AC21" s="34">
        <v>750</v>
      </c>
    </row>
    <row r="22" spans="1:29" x14ac:dyDescent="0.25">
      <c r="A22" s="166" t="s">
        <v>1830</v>
      </c>
      <c r="B22" s="166" t="s">
        <v>1831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30" t="s">
        <v>2871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1">
        <v>0</v>
      </c>
      <c r="O22" s="29"/>
      <c r="P22" s="463"/>
      <c r="Q22" s="25"/>
      <c r="R22" s="249"/>
      <c r="S22" s="32"/>
      <c r="T22" s="33"/>
      <c r="U22" s="32"/>
      <c r="V22" s="28"/>
      <c r="W22" s="32"/>
      <c r="X22" s="462"/>
      <c r="Y22" s="462"/>
      <c r="AC22" s="34">
        <v>0</v>
      </c>
    </row>
    <row r="23" spans="1:29" x14ac:dyDescent="0.25">
      <c r="A23" s="200" t="s">
        <v>1832</v>
      </c>
      <c r="B23" s="200" t="s">
        <v>1833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30" t="s">
        <v>2871</v>
      </c>
      <c r="I23" s="29">
        <v>0</v>
      </c>
      <c r="J23" s="29">
        <v>0</v>
      </c>
      <c r="K23" s="29">
        <v>0</v>
      </c>
      <c r="L23" s="29">
        <v>4000</v>
      </c>
      <c r="M23" s="29">
        <v>0</v>
      </c>
      <c r="N23" s="31">
        <v>4000</v>
      </c>
      <c r="O23" s="29"/>
      <c r="P23" s="463"/>
      <c r="Q23" s="25"/>
      <c r="R23" s="249"/>
      <c r="S23" s="32">
        <v>4000</v>
      </c>
      <c r="T23" s="33"/>
      <c r="U23" s="32">
        <v>4000</v>
      </c>
      <c r="V23" s="28"/>
      <c r="W23" s="32">
        <v>4000</v>
      </c>
      <c r="X23" s="462"/>
      <c r="Y23" s="462"/>
      <c r="AC23" s="34">
        <v>4000</v>
      </c>
    </row>
    <row r="24" spans="1:29" x14ac:dyDescent="0.25">
      <c r="A24" s="5" t="s">
        <v>1834</v>
      </c>
      <c r="B24" s="5" t="s">
        <v>1835</v>
      </c>
      <c r="C24" s="29">
        <v>0</v>
      </c>
      <c r="D24" s="29">
        <v>0</v>
      </c>
      <c r="E24" s="29">
        <v>6019</v>
      </c>
      <c r="F24" s="29">
        <v>0</v>
      </c>
      <c r="G24" s="29">
        <v>6019</v>
      </c>
      <c r="H24" s="30">
        <v>1</v>
      </c>
      <c r="I24" s="29">
        <v>0</v>
      </c>
      <c r="J24" s="29">
        <v>473</v>
      </c>
      <c r="K24" s="29">
        <v>0</v>
      </c>
      <c r="L24" s="29">
        <v>0</v>
      </c>
      <c r="M24" s="29">
        <v>0</v>
      </c>
      <c r="N24" s="31">
        <v>6492</v>
      </c>
      <c r="O24" s="29"/>
      <c r="P24" s="463"/>
      <c r="Q24" s="25"/>
      <c r="R24" s="249"/>
      <c r="S24" s="32">
        <v>6492</v>
      </c>
      <c r="T24" s="33"/>
      <c r="U24" s="32">
        <v>6492</v>
      </c>
      <c r="V24" s="28"/>
      <c r="W24" s="32">
        <v>6492</v>
      </c>
      <c r="X24" s="462"/>
      <c r="Y24" s="462"/>
      <c r="AC24" s="34">
        <v>6492</v>
      </c>
    </row>
    <row r="25" spans="1:29" x14ac:dyDescent="0.25">
      <c r="A25" s="5" t="s">
        <v>1836</v>
      </c>
      <c r="B25" s="5" t="s">
        <v>150</v>
      </c>
      <c r="C25" s="29">
        <v>800</v>
      </c>
      <c r="D25" s="29">
        <v>1129.98</v>
      </c>
      <c r="E25" s="29">
        <v>800</v>
      </c>
      <c r="F25" s="29">
        <v>90.59</v>
      </c>
      <c r="G25" s="29">
        <v>709.41</v>
      </c>
      <c r="H25" s="30">
        <v>0.88676250000000001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800</v>
      </c>
      <c r="O25" s="29"/>
      <c r="P25" s="463"/>
      <c r="Q25" s="25"/>
      <c r="R25" s="249"/>
      <c r="S25" s="32">
        <v>800</v>
      </c>
      <c r="T25" s="33"/>
      <c r="U25" s="32">
        <v>800</v>
      </c>
      <c r="V25" s="28"/>
      <c r="W25" s="32">
        <v>800</v>
      </c>
      <c r="X25" s="462"/>
      <c r="Y25" s="462"/>
      <c r="AC25" s="34">
        <v>800</v>
      </c>
    </row>
    <row r="26" spans="1:29" x14ac:dyDescent="0.25">
      <c r="A26" s="5" t="s">
        <v>1837</v>
      </c>
      <c r="B26" s="5" t="s">
        <v>92</v>
      </c>
      <c r="C26" s="29">
        <v>500</v>
      </c>
      <c r="D26" s="29">
        <v>108.87</v>
      </c>
      <c r="E26" s="29">
        <v>2481</v>
      </c>
      <c r="F26" s="29">
        <v>162.84</v>
      </c>
      <c r="G26" s="29">
        <v>2318.16</v>
      </c>
      <c r="H26" s="30">
        <v>0.93436517533252716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2481</v>
      </c>
      <c r="O26" s="29"/>
      <c r="P26" s="463"/>
      <c r="Q26" s="25"/>
      <c r="R26" s="249"/>
      <c r="S26" s="32">
        <v>2481</v>
      </c>
      <c r="T26" s="33"/>
      <c r="U26" s="32">
        <v>2481</v>
      </c>
      <c r="V26" s="28"/>
      <c r="W26" s="32">
        <v>2481</v>
      </c>
      <c r="X26" s="462"/>
      <c r="Y26" s="462"/>
      <c r="AC26" s="34">
        <v>2481</v>
      </c>
    </row>
    <row r="27" spans="1:29" ht="16.5" customHeight="1" x14ac:dyDescent="0.25">
      <c r="A27" s="5" t="s">
        <v>1838</v>
      </c>
      <c r="B27" s="5" t="s">
        <v>1839</v>
      </c>
      <c r="C27" s="29">
        <v>-108112</v>
      </c>
      <c r="D27" s="29">
        <v>-107648</v>
      </c>
      <c r="E27" s="29">
        <v>-120592</v>
      </c>
      <c r="F27" s="29">
        <v>-90444</v>
      </c>
      <c r="G27" s="29">
        <v>-30148</v>
      </c>
      <c r="H27" s="30">
        <v>0.25</v>
      </c>
      <c r="I27" s="29">
        <v>0</v>
      </c>
      <c r="J27" s="29">
        <v>-7823</v>
      </c>
      <c r="K27" s="29">
        <v>0</v>
      </c>
      <c r="L27" s="29">
        <v>4000</v>
      </c>
      <c r="M27" s="29">
        <v>0</v>
      </c>
      <c r="N27" s="31">
        <v>-124415</v>
      </c>
      <c r="O27" s="29"/>
      <c r="P27" s="463"/>
      <c r="Q27" s="25"/>
      <c r="R27" s="249"/>
      <c r="S27" s="32">
        <v>-124415</v>
      </c>
      <c r="T27" s="33"/>
      <c r="U27" s="32">
        <v>-124415</v>
      </c>
      <c r="V27" s="28"/>
      <c r="W27" s="32">
        <v>-124415</v>
      </c>
      <c r="X27" s="462"/>
      <c r="Y27" s="462"/>
      <c r="AC27" s="34">
        <v>-124415</v>
      </c>
    </row>
    <row r="28" spans="1:29" x14ac:dyDescent="0.25">
      <c r="A28" s="5"/>
      <c r="B28" s="5" t="s">
        <v>1840</v>
      </c>
      <c r="C28" s="56">
        <v>0</v>
      </c>
      <c r="D28" s="56">
        <v>2706.4799999999814</v>
      </c>
      <c r="E28" s="331">
        <v>0</v>
      </c>
      <c r="F28" s="56">
        <v>-4118.3400000000111</v>
      </c>
      <c r="G28" s="56">
        <v>4118.3399999999965</v>
      </c>
      <c r="H28" s="56"/>
      <c r="I28" s="56">
        <v>0</v>
      </c>
      <c r="J28" s="56">
        <v>0</v>
      </c>
      <c r="K28" s="56">
        <v>0</v>
      </c>
      <c r="L28" s="56">
        <v>8000</v>
      </c>
      <c r="M28" s="56">
        <v>0</v>
      </c>
      <c r="N28" s="57">
        <v>8000</v>
      </c>
      <c r="O28" s="55"/>
      <c r="P28" s="461"/>
      <c r="Q28" s="28"/>
      <c r="R28" s="51">
        <v>0</v>
      </c>
      <c r="S28" s="52">
        <v>8000</v>
      </c>
      <c r="T28" s="51">
        <v>0</v>
      </c>
      <c r="U28" s="52">
        <v>8000</v>
      </c>
      <c r="V28" s="51">
        <v>0</v>
      </c>
      <c r="W28" s="52">
        <v>8000</v>
      </c>
      <c r="X28" s="462"/>
      <c r="Y28" s="462"/>
      <c r="AB28" s="51">
        <v>0</v>
      </c>
      <c r="AC28" s="52">
        <v>8000</v>
      </c>
    </row>
    <row r="29" spans="1:29" x14ac:dyDescent="0.25">
      <c r="A29" s="5"/>
      <c r="B29" s="5"/>
      <c r="C29" s="464"/>
      <c r="D29" s="464"/>
      <c r="E29" s="465"/>
      <c r="F29" s="464"/>
      <c r="G29" s="464"/>
      <c r="H29" s="464"/>
      <c r="I29" s="3"/>
      <c r="J29" s="3"/>
      <c r="K29" s="3"/>
      <c r="L29" s="3"/>
      <c r="M29" s="3"/>
      <c r="N29" s="31"/>
      <c r="O29" s="29"/>
      <c r="P29" s="461"/>
      <c r="Q29" s="28"/>
      <c r="R29" s="28"/>
      <c r="S29" s="27"/>
      <c r="T29" s="28"/>
      <c r="U29" s="27"/>
      <c r="V29" s="28"/>
      <c r="W29" s="27"/>
      <c r="X29" s="462"/>
      <c r="Y29" s="462"/>
      <c r="AC29" s="23"/>
    </row>
    <row r="30" spans="1:29" x14ac:dyDescent="0.25">
      <c r="A30" s="5"/>
      <c r="B30" s="5"/>
      <c r="C30" s="464"/>
      <c r="D30" s="464"/>
      <c r="E30" s="465"/>
      <c r="F30" s="464"/>
      <c r="G30" s="464"/>
      <c r="H30" s="464"/>
      <c r="I30" s="3"/>
      <c r="J30" s="3"/>
      <c r="K30" s="3"/>
      <c r="L30" s="3"/>
      <c r="M30" s="3"/>
      <c r="N30" s="31"/>
      <c r="O30" s="29"/>
      <c r="P30" s="461"/>
      <c r="Q30" s="28"/>
      <c r="R30" s="28"/>
      <c r="S30" s="27"/>
      <c r="T30" s="28"/>
      <c r="U30" s="27"/>
      <c r="V30" s="28"/>
      <c r="W30" s="27"/>
      <c r="X30" s="462"/>
      <c r="Y30" s="462"/>
      <c r="AC30" s="23"/>
    </row>
    <row r="31" spans="1:29" x14ac:dyDescent="0.25">
      <c r="A31" s="68" t="s">
        <v>1841</v>
      </c>
      <c r="B31" s="5"/>
      <c r="C31" s="464"/>
      <c r="D31" s="464"/>
      <c r="E31" s="465"/>
      <c r="F31" s="464"/>
      <c r="G31" s="464"/>
      <c r="H31" s="464"/>
      <c r="I31" s="3"/>
      <c r="J31" s="3"/>
      <c r="K31" s="3"/>
      <c r="L31" s="3"/>
      <c r="M31" s="3"/>
      <c r="N31" s="31"/>
      <c r="O31" s="29"/>
      <c r="P31" s="461"/>
      <c r="Q31" s="28"/>
      <c r="R31" s="28"/>
      <c r="S31" s="27"/>
      <c r="T31" s="28"/>
      <c r="U31" s="27"/>
      <c r="V31" s="28"/>
      <c r="W31" s="27"/>
      <c r="X31" s="462"/>
      <c r="Y31" s="462"/>
      <c r="AC31" s="23"/>
    </row>
    <row r="32" spans="1:29" x14ac:dyDescent="0.25">
      <c r="A32" s="5" t="s">
        <v>1842</v>
      </c>
      <c r="B32" s="5" t="s">
        <v>105</v>
      </c>
      <c r="C32" s="29">
        <v>0</v>
      </c>
      <c r="D32" s="29">
        <v>759.45</v>
      </c>
      <c r="E32" s="29">
        <v>270711</v>
      </c>
      <c r="F32" s="29">
        <v>213346.12</v>
      </c>
      <c r="G32" s="29">
        <v>57364.880000000005</v>
      </c>
      <c r="H32" s="30">
        <v>0.2119045033264256</v>
      </c>
      <c r="I32" s="29">
        <v>0</v>
      </c>
      <c r="J32" s="29">
        <v>7273</v>
      </c>
      <c r="K32" s="29">
        <v>0</v>
      </c>
      <c r="L32" s="29">
        <v>0</v>
      </c>
      <c r="M32" s="29">
        <v>0</v>
      </c>
      <c r="N32" s="31">
        <v>277984</v>
      </c>
      <c r="O32" s="29"/>
      <c r="P32" s="463"/>
      <c r="Q32" s="25"/>
      <c r="R32" s="249"/>
      <c r="S32" s="32">
        <v>277984</v>
      </c>
      <c r="T32" s="33"/>
      <c r="U32" s="32">
        <v>277984</v>
      </c>
      <c r="V32" s="28"/>
      <c r="W32" s="32">
        <v>277984</v>
      </c>
      <c r="X32" s="462"/>
      <c r="Y32" s="462"/>
      <c r="AC32" s="34">
        <v>277984</v>
      </c>
    </row>
    <row r="33" spans="1:29" x14ac:dyDescent="0.25">
      <c r="A33" s="5" t="s">
        <v>1843</v>
      </c>
      <c r="B33" s="5" t="s">
        <v>1679</v>
      </c>
      <c r="C33" s="29">
        <v>0</v>
      </c>
      <c r="D33" s="29">
        <v>0</v>
      </c>
      <c r="E33" s="29">
        <v>86289</v>
      </c>
      <c r="F33" s="29">
        <v>55633.32</v>
      </c>
      <c r="G33" s="29">
        <v>30655.68</v>
      </c>
      <c r="H33" s="30">
        <v>0.35526753120328197</v>
      </c>
      <c r="I33" s="29">
        <v>0</v>
      </c>
      <c r="J33" s="29">
        <v>1207</v>
      </c>
      <c r="K33" s="29">
        <v>0</v>
      </c>
      <c r="L33" s="29">
        <v>0</v>
      </c>
      <c r="M33" s="29">
        <v>0</v>
      </c>
      <c r="N33" s="31">
        <v>87496</v>
      </c>
      <c r="O33" s="29"/>
      <c r="P33" s="463"/>
      <c r="Q33" s="25"/>
      <c r="R33" s="249"/>
      <c r="S33" s="32">
        <v>87496</v>
      </c>
      <c r="T33" s="33"/>
      <c r="U33" s="32">
        <v>87496</v>
      </c>
      <c r="V33" s="28"/>
      <c r="W33" s="32">
        <v>87496</v>
      </c>
      <c r="X33" s="462"/>
      <c r="Y33" s="462"/>
      <c r="AC33" s="34">
        <v>87496</v>
      </c>
    </row>
    <row r="34" spans="1:29" x14ac:dyDescent="0.25">
      <c r="A34" s="5" t="s">
        <v>1844</v>
      </c>
      <c r="B34" s="5" t="s">
        <v>1845</v>
      </c>
      <c r="C34" s="29">
        <v>0</v>
      </c>
      <c r="D34" s="29">
        <v>0</v>
      </c>
      <c r="E34" s="29">
        <v>-357000</v>
      </c>
      <c r="F34" s="29">
        <v>-267805.93</v>
      </c>
      <c r="G34" s="29">
        <v>-89194.07</v>
      </c>
      <c r="H34" s="30">
        <v>0.24984333333333336</v>
      </c>
      <c r="I34" s="29">
        <v>0</v>
      </c>
      <c r="J34" s="29">
        <v>-8480</v>
      </c>
      <c r="K34" s="29">
        <v>0</v>
      </c>
      <c r="L34" s="29">
        <v>0</v>
      </c>
      <c r="M34" s="29">
        <v>0</v>
      </c>
      <c r="N34" s="31">
        <v>-365480</v>
      </c>
      <c r="O34" s="29"/>
      <c r="P34" s="463"/>
      <c r="Q34" s="25"/>
      <c r="R34" s="249"/>
      <c r="S34" s="32">
        <v>-365480</v>
      </c>
      <c r="T34" s="33"/>
      <c r="U34" s="32">
        <v>-365480</v>
      </c>
      <c r="V34" s="28"/>
      <c r="W34" s="32">
        <v>-365480</v>
      </c>
      <c r="X34" s="462"/>
      <c r="Y34" s="462"/>
      <c r="AC34" s="34">
        <v>-365480</v>
      </c>
    </row>
    <row r="35" spans="1:29" x14ac:dyDescent="0.25">
      <c r="A35" s="5"/>
      <c r="B35" s="5"/>
      <c r="C35" s="331">
        <v>0</v>
      </c>
      <c r="D35" s="331">
        <v>759.45</v>
      </c>
      <c r="E35" s="331">
        <v>0</v>
      </c>
      <c r="F35" s="331">
        <v>1173.5100000000093</v>
      </c>
      <c r="G35" s="331">
        <v>-1173.5100000000093</v>
      </c>
      <c r="H35" s="331"/>
      <c r="I35" s="331">
        <v>0</v>
      </c>
      <c r="J35" s="331">
        <v>0</v>
      </c>
      <c r="K35" s="331">
        <v>0</v>
      </c>
      <c r="L35" s="331">
        <v>0</v>
      </c>
      <c r="M35" s="56">
        <v>0</v>
      </c>
      <c r="N35" s="57">
        <v>0</v>
      </c>
      <c r="O35" s="55"/>
      <c r="P35" s="461"/>
      <c r="Q35" s="28"/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462"/>
      <c r="Y35" s="462"/>
      <c r="AB35" s="51">
        <v>0</v>
      </c>
      <c r="AC35" s="52">
        <v>0</v>
      </c>
    </row>
    <row r="36" spans="1:29" x14ac:dyDescent="0.25">
      <c r="A36" s="5"/>
      <c r="B36" s="5"/>
      <c r="C36" s="465"/>
      <c r="D36" s="465"/>
      <c r="E36" s="465"/>
      <c r="F36" s="465"/>
      <c r="G36" s="465"/>
      <c r="H36" s="464"/>
      <c r="I36" s="3"/>
      <c r="J36" s="3"/>
      <c r="K36" s="3"/>
      <c r="L36" s="3"/>
      <c r="M36" s="3"/>
      <c r="N36" s="31"/>
      <c r="O36" s="29"/>
      <c r="P36" s="461"/>
      <c r="Q36" s="28"/>
      <c r="R36" s="28"/>
      <c r="S36" s="27"/>
      <c r="T36" s="28"/>
      <c r="U36" s="27"/>
      <c r="V36" s="28"/>
      <c r="W36" s="27"/>
      <c r="X36" s="462"/>
      <c r="Y36" s="462"/>
      <c r="AC36" s="34">
        <v>0</v>
      </c>
    </row>
    <row r="37" spans="1:29" x14ac:dyDescent="0.25">
      <c r="A37" s="68" t="s">
        <v>1846</v>
      </c>
      <c r="B37" s="5"/>
      <c r="C37" s="465"/>
      <c r="D37" s="465"/>
      <c r="E37" s="465"/>
      <c r="F37" s="465"/>
      <c r="G37" s="465"/>
      <c r="H37" s="464"/>
      <c r="I37" s="3"/>
      <c r="J37" s="3"/>
      <c r="K37" s="3"/>
      <c r="L37" s="3"/>
      <c r="M37" s="3"/>
      <c r="N37" s="31"/>
      <c r="O37" s="29"/>
      <c r="P37" s="461"/>
      <c r="Q37" s="28"/>
      <c r="R37" s="28"/>
      <c r="S37" s="27"/>
      <c r="T37" s="28"/>
      <c r="U37" s="27"/>
      <c r="V37" s="28"/>
      <c r="W37" s="27"/>
      <c r="X37" s="462"/>
      <c r="Y37" s="462"/>
      <c r="AC37" s="34">
        <v>0</v>
      </c>
    </row>
    <row r="38" spans="1:29" x14ac:dyDescent="0.25">
      <c r="A38" s="447" t="s">
        <v>1847</v>
      </c>
      <c r="B38" s="447" t="s">
        <v>1848</v>
      </c>
      <c r="C38" s="29">
        <v>26149</v>
      </c>
      <c r="D38" s="29">
        <v>32659.19</v>
      </c>
      <c r="E38" s="29">
        <v>0</v>
      </c>
      <c r="F38" s="29">
        <v>0</v>
      </c>
      <c r="G38" s="29">
        <v>0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463"/>
      <c r="Q38" s="25"/>
      <c r="R38" s="249"/>
      <c r="S38" s="32">
        <v>0</v>
      </c>
      <c r="T38" s="33"/>
      <c r="U38" s="32">
        <v>0</v>
      </c>
      <c r="V38" s="28"/>
      <c r="W38" s="32">
        <v>0</v>
      </c>
      <c r="X38" s="462"/>
      <c r="Y38" s="462"/>
      <c r="AC38" s="34">
        <v>0</v>
      </c>
    </row>
    <row r="39" spans="1:29" x14ac:dyDescent="0.25">
      <c r="A39" s="447" t="s">
        <v>1849</v>
      </c>
      <c r="B39" s="447" t="s">
        <v>45</v>
      </c>
      <c r="C39" s="29">
        <v>7322</v>
      </c>
      <c r="D39" s="29">
        <v>0</v>
      </c>
      <c r="E39" s="29">
        <v>0</v>
      </c>
      <c r="F39" s="29">
        <v>0</v>
      </c>
      <c r="G39" s="29">
        <v>0</v>
      </c>
      <c r="H39" s="30" t="s">
        <v>2871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  <c r="O39" s="29"/>
      <c r="P39" s="463"/>
      <c r="Q39" s="25"/>
      <c r="R39" s="249"/>
      <c r="S39" s="32">
        <v>0</v>
      </c>
      <c r="T39" s="33"/>
      <c r="U39" s="32">
        <v>0</v>
      </c>
      <c r="V39" s="28"/>
      <c r="W39" s="32">
        <v>0</v>
      </c>
      <c r="X39" s="462"/>
      <c r="Y39" s="462"/>
      <c r="AC39" s="34">
        <v>0</v>
      </c>
    </row>
    <row r="40" spans="1:29" x14ac:dyDescent="0.25">
      <c r="A40" s="447" t="s">
        <v>1850</v>
      </c>
      <c r="B40" s="447" t="s">
        <v>1851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  <c r="O40" s="29"/>
      <c r="P40" s="463"/>
      <c r="Q40" s="25"/>
      <c r="R40" s="249"/>
      <c r="S40" s="32">
        <v>0</v>
      </c>
      <c r="T40" s="33"/>
      <c r="U40" s="32">
        <v>0</v>
      </c>
      <c r="V40" s="28"/>
      <c r="W40" s="32">
        <v>0</v>
      </c>
      <c r="X40" s="462"/>
      <c r="Y40" s="462"/>
      <c r="AC40" s="34">
        <v>0</v>
      </c>
    </row>
    <row r="41" spans="1:29" x14ac:dyDescent="0.25">
      <c r="A41" s="5" t="s">
        <v>1852</v>
      </c>
      <c r="B41" s="5" t="s">
        <v>209</v>
      </c>
      <c r="C41" s="29">
        <v>8640</v>
      </c>
      <c r="D41" s="29">
        <v>6480.14</v>
      </c>
      <c r="E41" s="29">
        <v>8640</v>
      </c>
      <c r="F41" s="29">
        <v>3459.82</v>
      </c>
      <c r="G41" s="29">
        <v>5180.18</v>
      </c>
      <c r="H41" s="30">
        <v>0.59955787037037045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8640</v>
      </c>
      <c r="O41" s="29"/>
      <c r="P41" s="463"/>
      <c r="Q41" s="25"/>
      <c r="R41" s="249"/>
      <c r="S41" s="32">
        <v>8640</v>
      </c>
      <c r="T41" s="33"/>
      <c r="U41" s="32">
        <v>8640</v>
      </c>
      <c r="V41" s="28"/>
      <c r="W41" s="32">
        <v>8640</v>
      </c>
      <c r="X41" s="462"/>
      <c r="Y41" s="462"/>
      <c r="AC41" s="34">
        <v>8640</v>
      </c>
    </row>
    <row r="42" spans="1:29" x14ac:dyDescent="0.25">
      <c r="A42" s="5" t="s">
        <v>1853</v>
      </c>
      <c r="B42" s="5" t="s">
        <v>1854</v>
      </c>
      <c r="C42" s="29">
        <v>9200</v>
      </c>
      <c r="D42" s="29">
        <v>9181.68</v>
      </c>
      <c r="E42" s="29">
        <v>24416</v>
      </c>
      <c r="F42" s="29">
        <v>13411</v>
      </c>
      <c r="G42" s="29">
        <v>11005</v>
      </c>
      <c r="H42" s="30">
        <v>0.45072903014416776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24416</v>
      </c>
      <c r="O42" s="29"/>
      <c r="P42" s="463"/>
      <c r="Q42" s="25"/>
      <c r="R42" s="249"/>
      <c r="S42" s="32">
        <v>24416</v>
      </c>
      <c r="T42" s="33"/>
      <c r="U42" s="32">
        <v>24416</v>
      </c>
      <c r="V42" s="28"/>
      <c r="W42" s="32">
        <v>24416</v>
      </c>
      <c r="X42" s="462"/>
      <c r="Y42" s="462"/>
      <c r="AC42" s="34">
        <v>24416</v>
      </c>
    </row>
    <row r="43" spans="1:29" x14ac:dyDescent="0.25">
      <c r="A43" s="5" t="s">
        <v>1855</v>
      </c>
      <c r="B43" s="5" t="s">
        <v>1856</v>
      </c>
      <c r="C43" s="29">
        <v>51850</v>
      </c>
      <c r="D43" s="29">
        <v>57637.51</v>
      </c>
      <c r="E43" s="29">
        <v>51850</v>
      </c>
      <c r="F43" s="29">
        <v>31867.88</v>
      </c>
      <c r="G43" s="29">
        <v>19982.12</v>
      </c>
      <c r="H43" s="30">
        <v>0.38538322082931531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51850</v>
      </c>
      <c r="O43" s="29"/>
      <c r="P43" s="463"/>
      <c r="Q43" s="25"/>
      <c r="R43" s="249"/>
      <c r="S43" s="32">
        <v>51850</v>
      </c>
      <c r="T43" s="33"/>
      <c r="U43" s="32">
        <v>51850</v>
      </c>
      <c r="V43" s="28"/>
      <c r="W43" s="32">
        <v>51850</v>
      </c>
      <c r="X43" s="462"/>
      <c r="Y43" s="462"/>
      <c r="AC43" s="34">
        <v>51850</v>
      </c>
    </row>
    <row r="44" spans="1:29" x14ac:dyDescent="0.25">
      <c r="A44" s="5" t="s">
        <v>1857</v>
      </c>
      <c r="B44" s="5" t="s">
        <v>1858</v>
      </c>
      <c r="C44" s="29">
        <v>0</v>
      </c>
      <c r="D44" s="29">
        <v>0</v>
      </c>
      <c r="E44" s="29">
        <v>7000</v>
      </c>
      <c r="F44" s="29">
        <v>122</v>
      </c>
      <c r="G44" s="29">
        <v>6878</v>
      </c>
      <c r="H44" s="30">
        <v>0.98257142857142854</v>
      </c>
      <c r="I44" s="29">
        <v>-7000</v>
      </c>
      <c r="J44" s="29">
        <v>0</v>
      </c>
      <c r="K44" s="29">
        <v>0</v>
      </c>
      <c r="L44" s="29">
        <v>0</v>
      </c>
      <c r="M44" s="29">
        <v>45000</v>
      </c>
      <c r="N44" s="31">
        <v>45000</v>
      </c>
      <c r="O44" s="29"/>
      <c r="P44" s="463"/>
      <c r="Q44" s="25"/>
      <c r="R44" s="249"/>
      <c r="S44" s="32">
        <v>45000</v>
      </c>
      <c r="T44" s="33"/>
      <c r="U44" s="32">
        <v>45000</v>
      </c>
      <c r="V44" s="28"/>
      <c r="W44" s="32">
        <v>45000</v>
      </c>
      <c r="X44" s="462"/>
      <c r="Y44" s="462"/>
      <c r="AC44" s="34">
        <v>45000</v>
      </c>
    </row>
    <row r="45" spans="1:29" x14ac:dyDescent="0.25">
      <c r="A45" s="5" t="s">
        <v>1859</v>
      </c>
      <c r="B45" s="5" t="s">
        <v>1860</v>
      </c>
      <c r="C45" s="29">
        <v>31800</v>
      </c>
      <c r="D45" s="29">
        <v>28614.27</v>
      </c>
      <c r="E45" s="29">
        <v>30000</v>
      </c>
      <c r="F45" s="29">
        <v>18484.11</v>
      </c>
      <c r="G45" s="29">
        <v>11515.89</v>
      </c>
      <c r="H45" s="30">
        <v>0.38386299999999995</v>
      </c>
      <c r="I45" s="29">
        <v>0</v>
      </c>
      <c r="J45" s="29">
        <v>0</v>
      </c>
      <c r="K45" s="29">
        <v>0</v>
      </c>
      <c r="L45" s="29">
        <v>400</v>
      </c>
      <c r="M45" s="29">
        <v>0</v>
      </c>
      <c r="N45" s="31">
        <v>30400</v>
      </c>
      <c r="O45" s="29"/>
      <c r="P45" s="463"/>
      <c r="Q45" s="25"/>
      <c r="R45" s="249"/>
      <c r="S45" s="32">
        <v>30400</v>
      </c>
      <c r="T45" s="33"/>
      <c r="U45" s="32">
        <v>30400</v>
      </c>
      <c r="V45" s="28"/>
      <c r="W45" s="32">
        <v>30400</v>
      </c>
      <c r="X45" s="462"/>
      <c r="Y45" s="462"/>
      <c r="AC45" s="34">
        <v>30400</v>
      </c>
    </row>
    <row r="46" spans="1:29" x14ac:dyDescent="0.25">
      <c r="A46" s="5" t="s">
        <v>1861</v>
      </c>
      <c r="B46" s="54" t="s">
        <v>1862</v>
      </c>
      <c r="C46" s="29">
        <v>0</v>
      </c>
      <c r="D46" s="29">
        <v>0</v>
      </c>
      <c r="E46" s="29">
        <v>34306</v>
      </c>
      <c r="F46" s="29">
        <v>25729.5</v>
      </c>
      <c r="G46" s="29">
        <v>8576.5</v>
      </c>
      <c r="H46" s="30">
        <v>0.25</v>
      </c>
      <c r="I46" s="29">
        <v>0</v>
      </c>
      <c r="J46" s="29">
        <v>238</v>
      </c>
      <c r="K46" s="29">
        <v>0</v>
      </c>
      <c r="L46" s="29">
        <v>0</v>
      </c>
      <c r="M46" s="29">
        <v>0</v>
      </c>
      <c r="N46" s="31">
        <v>34544</v>
      </c>
      <c r="O46" s="29"/>
      <c r="P46" s="463"/>
      <c r="Q46" s="25"/>
      <c r="R46" s="249"/>
      <c r="S46" s="32">
        <v>34544</v>
      </c>
      <c r="T46" s="33"/>
      <c r="U46" s="32">
        <v>34544</v>
      </c>
      <c r="V46" s="28"/>
      <c r="W46" s="32">
        <v>34544</v>
      </c>
      <c r="X46" s="462"/>
      <c r="Y46" s="462"/>
      <c r="AC46" s="34">
        <v>34544</v>
      </c>
    </row>
    <row r="47" spans="1:29" ht="16.5" customHeight="1" x14ac:dyDescent="0.25">
      <c r="A47" s="5" t="s">
        <v>1863</v>
      </c>
      <c r="B47" s="5" t="s">
        <v>1864</v>
      </c>
      <c r="C47" s="29">
        <v>9717</v>
      </c>
      <c r="D47" s="29">
        <v>9716.5</v>
      </c>
      <c r="E47" s="29">
        <v>9889</v>
      </c>
      <c r="F47" s="29">
        <v>7416.75</v>
      </c>
      <c r="G47" s="29">
        <v>2472.25</v>
      </c>
      <c r="H47" s="30">
        <v>0.25</v>
      </c>
      <c r="I47" s="29">
        <v>0</v>
      </c>
      <c r="J47" s="29">
        <v>641.48599999999999</v>
      </c>
      <c r="K47" s="29">
        <v>0</v>
      </c>
      <c r="L47" s="29">
        <v>-328</v>
      </c>
      <c r="M47" s="29">
        <v>0</v>
      </c>
      <c r="N47" s="31">
        <v>10202.486000000001</v>
      </c>
      <c r="O47" s="29"/>
      <c r="P47" s="463"/>
      <c r="Q47" s="25"/>
      <c r="R47" s="249"/>
      <c r="S47" s="32">
        <v>10202.486000000001</v>
      </c>
      <c r="T47" s="33"/>
      <c r="U47" s="32">
        <v>10202.486000000001</v>
      </c>
      <c r="V47" s="28"/>
      <c r="W47" s="32">
        <v>10202.486000000001</v>
      </c>
      <c r="X47" s="462"/>
      <c r="Y47" s="462"/>
      <c r="AC47" s="34">
        <v>10202.486000000001</v>
      </c>
    </row>
    <row r="48" spans="1:29" x14ac:dyDescent="0.25">
      <c r="A48" s="5"/>
      <c r="B48" s="5" t="s">
        <v>1865</v>
      </c>
      <c r="C48" s="56">
        <v>144678</v>
      </c>
      <c r="D48" s="56">
        <v>144289.29</v>
      </c>
      <c r="E48" s="331">
        <v>166101</v>
      </c>
      <c r="F48" s="56">
        <v>100491.06</v>
      </c>
      <c r="G48" s="56">
        <v>65609.94</v>
      </c>
      <c r="H48" s="56"/>
      <c r="I48" s="56">
        <v>-7000</v>
      </c>
      <c r="J48" s="56">
        <v>879.48599999999999</v>
      </c>
      <c r="K48" s="56">
        <v>0</v>
      </c>
      <c r="L48" s="56">
        <v>72</v>
      </c>
      <c r="M48" s="56">
        <v>45000</v>
      </c>
      <c r="N48" s="57">
        <v>205052.486</v>
      </c>
      <c r="O48" s="55"/>
      <c r="P48" s="461"/>
      <c r="Q48" s="28"/>
      <c r="R48" s="51">
        <v>0</v>
      </c>
      <c r="S48" s="52">
        <v>205052.486</v>
      </c>
      <c r="T48" s="51">
        <v>0</v>
      </c>
      <c r="U48" s="52">
        <v>205052.486</v>
      </c>
      <c r="V48" s="51">
        <v>0</v>
      </c>
      <c r="W48" s="52">
        <v>205052.486</v>
      </c>
      <c r="X48" s="462"/>
      <c r="Y48" s="462"/>
      <c r="AB48" s="51">
        <v>0</v>
      </c>
      <c r="AC48" s="52">
        <v>205052.486</v>
      </c>
    </row>
    <row r="49" spans="1:29" ht="11.25" customHeight="1" x14ac:dyDescent="0.25">
      <c r="A49" s="5"/>
      <c r="B49" s="5"/>
      <c r="C49" s="464"/>
      <c r="D49" s="464"/>
      <c r="E49" s="465"/>
      <c r="F49" s="464"/>
      <c r="G49" s="464"/>
      <c r="H49" s="464"/>
      <c r="I49" s="3"/>
      <c r="J49" s="3"/>
      <c r="K49" s="3"/>
      <c r="L49" s="3"/>
      <c r="M49" s="3"/>
      <c r="N49" s="31"/>
      <c r="O49" s="29"/>
      <c r="P49" s="461"/>
      <c r="Q49" s="28"/>
      <c r="R49" s="28"/>
      <c r="S49" s="27"/>
      <c r="T49" s="28"/>
      <c r="U49" s="27"/>
      <c r="V49" s="28"/>
      <c r="W49" s="27"/>
      <c r="X49" s="462"/>
      <c r="Y49" s="462"/>
      <c r="AC49" s="34">
        <v>0</v>
      </c>
    </row>
    <row r="50" spans="1:29" x14ac:dyDescent="0.25">
      <c r="A50" s="68" t="s">
        <v>1866</v>
      </c>
      <c r="B50" s="5"/>
      <c r="C50" s="464"/>
      <c r="D50" s="464"/>
      <c r="E50" s="465"/>
      <c r="F50" s="464"/>
      <c r="G50" s="464"/>
      <c r="H50" s="464"/>
      <c r="I50" s="3"/>
      <c r="J50" s="3"/>
      <c r="K50" s="3"/>
      <c r="L50" s="3"/>
      <c r="M50" s="3"/>
      <c r="N50" s="31"/>
      <c r="O50" s="29"/>
      <c r="P50" s="461"/>
      <c r="Q50" s="28"/>
      <c r="R50" s="28"/>
      <c r="S50" s="27"/>
      <c r="T50" s="28"/>
      <c r="U50" s="27"/>
      <c r="V50" s="28"/>
      <c r="W50" s="27"/>
      <c r="X50" s="462"/>
      <c r="Y50" s="462"/>
      <c r="AC50" s="34">
        <v>0</v>
      </c>
    </row>
    <row r="51" spans="1:29" x14ac:dyDescent="0.25">
      <c r="A51" s="5" t="s">
        <v>1867</v>
      </c>
      <c r="B51" s="5" t="s">
        <v>1868</v>
      </c>
      <c r="C51" s="29">
        <v>8000</v>
      </c>
      <c r="D51" s="29">
        <v>7869.18</v>
      </c>
      <c r="E51" s="29">
        <v>8344</v>
      </c>
      <c r="F51" s="29">
        <v>8344</v>
      </c>
      <c r="G51" s="29">
        <v>0</v>
      </c>
      <c r="H51" s="30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1">
        <v>8344</v>
      </c>
      <c r="O51" s="29"/>
      <c r="P51" s="463"/>
      <c r="Q51" s="25"/>
      <c r="R51" s="249"/>
      <c r="S51" s="32">
        <v>8344</v>
      </c>
      <c r="T51" s="33"/>
      <c r="U51" s="32">
        <v>8344</v>
      </c>
      <c r="V51" s="28"/>
      <c r="W51" s="32">
        <v>8344</v>
      </c>
      <c r="X51" s="462"/>
      <c r="Y51" s="462"/>
      <c r="AC51" s="34">
        <v>8344</v>
      </c>
    </row>
    <row r="52" spans="1:29" x14ac:dyDescent="0.25">
      <c r="A52" s="5" t="s">
        <v>1869</v>
      </c>
      <c r="B52" s="5" t="s">
        <v>1870</v>
      </c>
      <c r="C52" s="29">
        <v>0</v>
      </c>
      <c r="D52" s="29">
        <v>864.88</v>
      </c>
      <c r="E52" s="29">
        <v>4000</v>
      </c>
      <c r="F52" s="29">
        <v>4931.21</v>
      </c>
      <c r="G52" s="29">
        <v>-931.21</v>
      </c>
      <c r="H52" s="30">
        <v>-0.2328025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4000</v>
      </c>
      <c r="O52" s="29"/>
      <c r="P52" s="463"/>
      <c r="Q52" s="25"/>
      <c r="R52" s="249"/>
      <c r="S52" s="32">
        <v>4000</v>
      </c>
      <c r="T52" s="33"/>
      <c r="U52" s="32">
        <v>4000</v>
      </c>
      <c r="V52" s="28"/>
      <c r="W52" s="32">
        <v>4000</v>
      </c>
      <c r="X52" s="462"/>
      <c r="Y52" s="462"/>
      <c r="AC52" s="34">
        <v>4000</v>
      </c>
    </row>
    <row r="53" spans="1:29" x14ac:dyDescent="0.25">
      <c r="A53" s="5" t="s">
        <v>1871</v>
      </c>
      <c r="B53" s="5" t="s">
        <v>1872</v>
      </c>
      <c r="C53" s="29">
        <v>12500</v>
      </c>
      <c r="D53" s="29">
        <v>0</v>
      </c>
      <c r="E53" s="29">
        <v>63085</v>
      </c>
      <c r="F53" s="29">
        <v>17484.11</v>
      </c>
      <c r="G53" s="29">
        <v>45600.89</v>
      </c>
      <c r="H53" s="30">
        <v>0.72284837917095979</v>
      </c>
      <c r="I53" s="29">
        <v>-63085</v>
      </c>
      <c r="J53" s="29">
        <v>0</v>
      </c>
      <c r="K53" s="29">
        <v>0</v>
      </c>
      <c r="L53" s="29">
        <v>0</v>
      </c>
      <c r="M53" s="29">
        <v>0</v>
      </c>
      <c r="N53" s="31">
        <v>0</v>
      </c>
      <c r="O53" s="29"/>
      <c r="P53" s="463"/>
      <c r="Q53" s="25"/>
      <c r="R53" s="249"/>
      <c r="S53" s="32">
        <v>0</v>
      </c>
      <c r="T53" s="33"/>
      <c r="U53" s="32">
        <v>0</v>
      </c>
      <c r="V53" s="28"/>
      <c r="W53" s="32">
        <v>0</v>
      </c>
      <c r="X53" s="462"/>
      <c r="Y53" s="462"/>
      <c r="AC53" s="34">
        <v>0</v>
      </c>
    </row>
    <row r="54" spans="1:29" x14ac:dyDescent="0.25">
      <c r="A54" s="5" t="s">
        <v>1873</v>
      </c>
      <c r="B54" s="5" t="s">
        <v>1874</v>
      </c>
      <c r="C54" s="29">
        <v>30000</v>
      </c>
      <c r="D54" s="29">
        <v>30008.78</v>
      </c>
      <c r="E54" s="29">
        <v>30000</v>
      </c>
      <c r="F54" s="29">
        <v>14269.07</v>
      </c>
      <c r="G54" s="29">
        <v>15730.93</v>
      </c>
      <c r="H54" s="30">
        <v>0.52436433333333332</v>
      </c>
      <c r="I54" s="29">
        <v>0</v>
      </c>
      <c r="J54" s="29">
        <v>0</v>
      </c>
      <c r="K54" s="29">
        <v>0</v>
      </c>
      <c r="L54" s="29">
        <v>400</v>
      </c>
      <c r="M54" s="29">
        <v>0</v>
      </c>
      <c r="N54" s="31">
        <v>30400</v>
      </c>
      <c r="O54" s="29"/>
      <c r="P54" s="463"/>
      <c r="Q54" s="25"/>
      <c r="R54" s="249"/>
      <c r="S54" s="32">
        <v>30400</v>
      </c>
      <c r="T54" s="33"/>
      <c r="U54" s="32">
        <v>30400</v>
      </c>
      <c r="V54" s="28"/>
      <c r="W54" s="32">
        <v>30400</v>
      </c>
      <c r="X54" s="462"/>
      <c r="Y54" s="462"/>
      <c r="AC54" s="34">
        <v>30400</v>
      </c>
    </row>
    <row r="55" spans="1:29" x14ac:dyDescent="0.25">
      <c r="A55" s="5" t="s">
        <v>1875</v>
      </c>
      <c r="B55" s="5" t="s">
        <v>1864</v>
      </c>
      <c r="C55" s="29">
        <v>0</v>
      </c>
      <c r="D55" s="29">
        <v>0</v>
      </c>
      <c r="E55" s="29">
        <v>11697</v>
      </c>
      <c r="F55" s="29">
        <v>8772.75</v>
      </c>
      <c r="G55" s="29">
        <v>2924.25</v>
      </c>
      <c r="H55" s="30">
        <v>0.25</v>
      </c>
      <c r="I55" s="29">
        <v>0</v>
      </c>
      <c r="J55" s="29">
        <v>758.83100000000002</v>
      </c>
      <c r="K55" s="29">
        <v>0</v>
      </c>
      <c r="L55" s="29">
        <v>-388</v>
      </c>
      <c r="M55" s="29">
        <v>0</v>
      </c>
      <c r="N55" s="31">
        <v>12067.831</v>
      </c>
      <c r="O55" s="29"/>
      <c r="P55" s="463"/>
      <c r="Q55" s="25"/>
      <c r="R55" s="249"/>
      <c r="S55" s="32">
        <v>12067.831</v>
      </c>
      <c r="T55" s="33"/>
      <c r="U55" s="32">
        <v>12067.831</v>
      </c>
      <c r="V55" s="28"/>
      <c r="W55" s="32">
        <v>12067.831</v>
      </c>
      <c r="X55" s="462"/>
      <c r="Y55" s="462"/>
      <c r="AC55" s="34">
        <v>12067.831</v>
      </c>
    </row>
    <row r="56" spans="1:29" x14ac:dyDescent="0.25">
      <c r="A56" s="5" t="s">
        <v>1876</v>
      </c>
      <c r="B56" s="5" t="s">
        <v>1877</v>
      </c>
      <c r="C56" s="29">
        <v>4600</v>
      </c>
      <c r="D56" s="29">
        <v>0</v>
      </c>
      <c r="E56" s="29">
        <v>4600</v>
      </c>
      <c r="F56" s="29">
        <v>0</v>
      </c>
      <c r="G56" s="29">
        <v>4600</v>
      </c>
      <c r="H56" s="30">
        <v>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4600</v>
      </c>
      <c r="O56" s="29"/>
      <c r="P56" s="463"/>
      <c r="Q56" s="25"/>
      <c r="R56" s="249"/>
      <c r="S56" s="32">
        <v>4600</v>
      </c>
      <c r="T56" s="33"/>
      <c r="U56" s="32">
        <v>4600</v>
      </c>
      <c r="V56" s="28"/>
      <c r="W56" s="32">
        <v>4600</v>
      </c>
      <c r="X56" s="462"/>
      <c r="Y56" s="462"/>
      <c r="AC56" s="34">
        <v>4600</v>
      </c>
    </row>
    <row r="57" spans="1:29" x14ac:dyDescent="0.25">
      <c r="A57" s="5"/>
      <c r="B57" s="5" t="s">
        <v>1878</v>
      </c>
      <c r="C57" s="56">
        <v>55100</v>
      </c>
      <c r="D57" s="56">
        <v>38742.839999999997</v>
      </c>
      <c r="E57" s="331">
        <v>121726</v>
      </c>
      <c r="F57" s="56">
        <v>53801.14</v>
      </c>
      <c r="G57" s="56">
        <v>67924.86</v>
      </c>
      <c r="H57" s="56"/>
      <c r="I57" s="56">
        <v>-63085</v>
      </c>
      <c r="J57" s="56">
        <v>758.83100000000002</v>
      </c>
      <c r="K57" s="56">
        <v>0</v>
      </c>
      <c r="L57" s="56">
        <v>12</v>
      </c>
      <c r="M57" s="56">
        <v>0</v>
      </c>
      <c r="N57" s="57">
        <v>59411.830999999998</v>
      </c>
      <c r="O57" s="55"/>
      <c r="P57" s="461"/>
      <c r="Q57" s="28"/>
      <c r="R57" s="51">
        <v>0</v>
      </c>
      <c r="S57" s="52">
        <v>59411.830999999998</v>
      </c>
      <c r="T57" s="51">
        <v>0</v>
      </c>
      <c r="U57" s="52">
        <v>59411.830999999998</v>
      </c>
      <c r="V57" s="51">
        <v>0</v>
      </c>
      <c r="W57" s="52">
        <v>59411.830999999998</v>
      </c>
      <c r="X57" s="462"/>
      <c r="Y57" s="462"/>
      <c r="AB57" s="51">
        <v>0</v>
      </c>
      <c r="AC57" s="52">
        <v>59411.830999999998</v>
      </c>
    </row>
    <row r="58" spans="1:29" ht="11.25" customHeight="1" x14ac:dyDescent="0.25">
      <c r="A58" s="5"/>
      <c r="B58" s="5"/>
      <c r="C58" s="464"/>
      <c r="D58" s="464"/>
      <c r="E58" s="465"/>
      <c r="F58" s="464"/>
      <c r="G58" s="464"/>
      <c r="H58" s="464"/>
      <c r="I58" s="3"/>
      <c r="J58" s="3"/>
      <c r="K58" s="3"/>
      <c r="L58" s="3"/>
      <c r="M58" s="3"/>
      <c r="N58" s="31"/>
      <c r="O58" s="29"/>
      <c r="P58" s="461"/>
      <c r="Q58" s="28"/>
      <c r="R58" s="28"/>
      <c r="S58" s="27"/>
      <c r="T58" s="28"/>
      <c r="U58" s="27"/>
      <c r="V58" s="28"/>
      <c r="W58" s="27"/>
      <c r="X58" s="462"/>
      <c r="Y58" s="462"/>
      <c r="AC58" s="34">
        <v>0</v>
      </c>
    </row>
    <row r="59" spans="1:29" x14ac:dyDescent="0.25">
      <c r="A59" s="68" t="s">
        <v>1879</v>
      </c>
      <c r="B59" s="5"/>
      <c r="C59" s="464"/>
      <c r="D59" s="464"/>
      <c r="E59" s="465"/>
      <c r="F59" s="464"/>
      <c r="G59" s="464"/>
      <c r="H59" s="464"/>
      <c r="I59" s="3"/>
      <c r="J59" s="3"/>
      <c r="K59" s="3"/>
      <c r="L59" s="3"/>
      <c r="M59" s="3"/>
      <c r="N59" s="31"/>
      <c r="O59" s="29"/>
      <c r="P59" s="461"/>
      <c r="Q59" s="28"/>
      <c r="R59" s="28"/>
      <c r="S59" s="27"/>
      <c r="T59" s="28"/>
      <c r="U59" s="27"/>
      <c r="V59" s="28"/>
      <c r="W59" s="27"/>
      <c r="X59" s="462"/>
      <c r="Y59" s="462"/>
      <c r="AC59" s="34">
        <v>0</v>
      </c>
    </row>
    <row r="60" spans="1:29" x14ac:dyDescent="0.25">
      <c r="A60" s="5" t="s">
        <v>1880</v>
      </c>
      <c r="B60" s="5" t="s">
        <v>1881</v>
      </c>
      <c r="C60" s="29">
        <v>800</v>
      </c>
      <c r="D60" s="29">
        <v>738.83</v>
      </c>
      <c r="E60" s="29">
        <v>776</v>
      </c>
      <c r="F60" s="29">
        <v>776</v>
      </c>
      <c r="G60" s="29">
        <v>0</v>
      </c>
      <c r="H60" s="30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776</v>
      </c>
      <c r="O60" s="29"/>
      <c r="P60" s="463"/>
      <c r="Q60" s="25"/>
      <c r="R60" s="249"/>
      <c r="S60" s="32">
        <v>776</v>
      </c>
      <c r="T60" s="33"/>
      <c r="U60" s="32">
        <v>776</v>
      </c>
      <c r="V60" s="26"/>
      <c r="W60" s="32">
        <v>776</v>
      </c>
      <c r="X60" s="462"/>
      <c r="Y60" s="462"/>
      <c r="AC60" s="34">
        <v>776</v>
      </c>
    </row>
    <row r="61" spans="1:29" x14ac:dyDescent="0.25">
      <c r="A61" s="5" t="s">
        <v>1882</v>
      </c>
      <c r="B61" s="5" t="s">
        <v>1883</v>
      </c>
      <c r="C61" s="29">
        <v>8500</v>
      </c>
      <c r="D61" s="29">
        <v>8794.66</v>
      </c>
      <c r="E61" s="29">
        <v>8500</v>
      </c>
      <c r="F61" s="29">
        <v>4163.96</v>
      </c>
      <c r="G61" s="29">
        <v>4336.04</v>
      </c>
      <c r="H61" s="30">
        <v>0.51012235294117647</v>
      </c>
      <c r="I61" s="29">
        <v>0</v>
      </c>
      <c r="J61" s="29">
        <v>0</v>
      </c>
      <c r="K61" s="29">
        <v>0</v>
      </c>
      <c r="L61" s="29">
        <v>0</v>
      </c>
      <c r="M61" s="29">
        <v>20000</v>
      </c>
      <c r="N61" s="31">
        <v>28500</v>
      </c>
      <c r="O61" s="29"/>
      <c r="P61" s="463"/>
      <c r="Q61" s="25"/>
      <c r="R61" s="249"/>
      <c r="S61" s="32">
        <v>28500</v>
      </c>
      <c r="T61" s="33"/>
      <c r="U61" s="32">
        <v>28500</v>
      </c>
      <c r="V61" s="26">
        <v>4130</v>
      </c>
      <c r="W61" s="32">
        <v>32630</v>
      </c>
      <c r="X61" s="302" t="s">
        <v>1884</v>
      </c>
      <c r="Y61" s="462"/>
      <c r="AB61" s="3">
        <v>4130</v>
      </c>
      <c r="AC61" s="34">
        <v>32630</v>
      </c>
    </row>
    <row r="62" spans="1:29" x14ac:dyDescent="0.25">
      <c r="A62" s="5" t="s">
        <v>1885</v>
      </c>
      <c r="B62" s="5" t="s">
        <v>1858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30" t="s">
        <v>2871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1">
        <v>0</v>
      </c>
      <c r="O62" s="29"/>
      <c r="P62" s="463"/>
      <c r="Q62" s="25"/>
      <c r="R62" s="249"/>
      <c r="S62" s="32">
        <v>0</v>
      </c>
      <c r="T62" s="33"/>
      <c r="U62" s="32">
        <v>0</v>
      </c>
      <c r="V62" s="26"/>
      <c r="W62" s="32">
        <v>0</v>
      </c>
      <c r="X62" s="462"/>
      <c r="Y62" s="462"/>
      <c r="AC62" s="34">
        <v>0</v>
      </c>
    </row>
    <row r="63" spans="1:29" x14ac:dyDescent="0.25">
      <c r="A63" s="5"/>
      <c r="B63" s="5" t="s">
        <v>1886</v>
      </c>
      <c r="C63" s="56">
        <v>9300</v>
      </c>
      <c r="D63" s="56">
        <v>9533.49</v>
      </c>
      <c r="E63" s="331">
        <v>9276</v>
      </c>
      <c r="F63" s="56">
        <v>4939.96</v>
      </c>
      <c r="G63" s="56">
        <v>4336.04</v>
      </c>
      <c r="H63" s="56"/>
      <c r="I63" s="56">
        <v>0</v>
      </c>
      <c r="J63" s="56">
        <v>0</v>
      </c>
      <c r="K63" s="56">
        <v>0</v>
      </c>
      <c r="L63" s="56">
        <v>0</v>
      </c>
      <c r="M63" s="56">
        <v>20000</v>
      </c>
      <c r="N63" s="57">
        <v>29276</v>
      </c>
      <c r="O63" s="55"/>
      <c r="P63" s="461"/>
      <c r="Q63" s="28"/>
      <c r="R63" s="51">
        <v>0</v>
      </c>
      <c r="S63" s="52">
        <v>29276</v>
      </c>
      <c r="T63" s="51">
        <v>0</v>
      </c>
      <c r="U63" s="52">
        <v>29276</v>
      </c>
      <c r="V63" s="51">
        <v>4130</v>
      </c>
      <c r="W63" s="52">
        <v>33406</v>
      </c>
      <c r="X63" s="462"/>
      <c r="Y63" s="462"/>
      <c r="AB63" s="51">
        <v>4130</v>
      </c>
      <c r="AC63" s="52">
        <v>33406</v>
      </c>
    </row>
    <row r="64" spans="1:29" x14ac:dyDescent="0.25">
      <c r="A64" s="5"/>
      <c r="B64" s="5"/>
      <c r="C64" s="464"/>
      <c r="D64" s="464"/>
      <c r="E64" s="465"/>
      <c r="F64" s="464"/>
      <c r="G64" s="464"/>
      <c r="H64" s="464"/>
      <c r="I64" s="3"/>
      <c r="J64" s="3"/>
      <c r="K64" s="3"/>
      <c r="L64" s="3"/>
      <c r="M64" s="3"/>
      <c r="N64" s="31"/>
      <c r="O64" s="29"/>
      <c r="P64" s="461"/>
      <c r="Q64" s="28"/>
      <c r="R64" s="28"/>
      <c r="S64" s="27"/>
      <c r="T64" s="28"/>
      <c r="U64" s="27"/>
      <c r="V64" s="28"/>
      <c r="W64" s="27"/>
      <c r="X64" s="462"/>
      <c r="Y64" s="462"/>
      <c r="AC64" s="34">
        <v>0</v>
      </c>
    </row>
    <row r="65" spans="1:29" x14ac:dyDescent="0.25">
      <c r="A65" s="68" t="s">
        <v>1887</v>
      </c>
      <c r="B65" s="5"/>
      <c r="C65" s="464"/>
      <c r="D65" s="464"/>
      <c r="E65" s="465"/>
      <c r="F65" s="464"/>
      <c r="G65" s="464"/>
      <c r="H65" s="464"/>
      <c r="I65" s="3"/>
      <c r="J65" s="3"/>
      <c r="K65" s="3"/>
      <c r="L65" s="3"/>
      <c r="M65" s="3"/>
      <c r="N65" s="31"/>
      <c r="O65" s="29"/>
      <c r="P65" s="461"/>
      <c r="Q65" s="28"/>
      <c r="R65" s="28"/>
      <c r="S65" s="27"/>
      <c r="T65" s="28"/>
      <c r="U65" s="27"/>
      <c r="V65" s="28"/>
      <c r="W65" s="27"/>
      <c r="X65" s="462"/>
      <c r="Y65" s="462"/>
      <c r="AC65" s="34">
        <v>0</v>
      </c>
    </row>
    <row r="66" spans="1:29" x14ac:dyDescent="0.25">
      <c r="A66" s="5" t="s">
        <v>1888</v>
      </c>
      <c r="B66" s="5" t="s">
        <v>1889</v>
      </c>
      <c r="C66" s="29">
        <v>750</v>
      </c>
      <c r="D66" s="29">
        <v>722.48</v>
      </c>
      <c r="E66" s="29">
        <v>1280</v>
      </c>
      <c r="F66" s="29">
        <v>1280</v>
      </c>
      <c r="G66" s="29">
        <v>0</v>
      </c>
      <c r="H66" s="30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1">
        <v>1280</v>
      </c>
      <c r="O66" s="29"/>
      <c r="P66" s="463"/>
      <c r="Q66" s="25"/>
      <c r="R66" s="249"/>
      <c r="S66" s="32">
        <v>1280</v>
      </c>
      <c r="T66" s="33"/>
      <c r="U66" s="32">
        <v>1280</v>
      </c>
      <c r="V66" s="28"/>
      <c r="W66" s="32">
        <v>1280</v>
      </c>
      <c r="X66" s="462"/>
      <c r="Y66" s="462"/>
      <c r="AC66" s="34">
        <v>1280</v>
      </c>
    </row>
    <row r="67" spans="1:29" x14ac:dyDescent="0.25">
      <c r="A67" s="5" t="s">
        <v>1890</v>
      </c>
      <c r="B67" s="5" t="s">
        <v>1891</v>
      </c>
      <c r="C67" s="29">
        <v>750</v>
      </c>
      <c r="D67" s="29">
        <v>11013.48</v>
      </c>
      <c r="E67" s="29">
        <v>750</v>
      </c>
      <c r="F67" s="29">
        <v>2742.28</v>
      </c>
      <c r="G67" s="29">
        <v>-1992.2800000000002</v>
      </c>
      <c r="H67" s="30">
        <v>-2.6563733333333337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1">
        <v>750</v>
      </c>
      <c r="O67" s="29"/>
      <c r="P67" s="463"/>
      <c r="Q67" s="25"/>
      <c r="R67" s="249"/>
      <c r="S67" s="32">
        <v>750</v>
      </c>
      <c r="T67" s="33"/>
      <c r="U67" s="32">
        <v>750</v>
      </c>
      <c r="V67" s="28"/>
      <c r="W67" s="32">
        <v>750</v>
      </c>
      <c r="X67" s="462"/>
      <c r="Y67" s="462"/>
      <c r="AC67" s="34">
        <v>750</v>
      </c>
    </row>
    <row r="68" spans="1:29" x14ac:dyDescent="0.25">
      <c r="A68" s="5" t="s">
        <v>1892</v>
      </c>
      <c r="B68" s="5" t="s">
        <v>1893</v>
      </c>
      <c r="C68" s="29">
        <v>2000</v>
      </c>
      <c r="D68" s="29">
        <v>1388.9</v>
      </c>
      <c r="E68" s="29">
        <v>0</v>
      </c>
      <c r="F68" s="29">
        <v>0</v>
      </c>
      <c r="G68" s="29">
        <v>0</v>
      </c>
      <c r="H68" s="30" t="s">
        <v>2871</v>
      </c>
      <c r="I68" s="29">
        <v>0</v>
      </c>
      <c r="J68" s="29">
        <v>0</v>
      </c>
      <c r="K68" s="29">
        <v>0</v>
      </c>
      <c r="L68" s="29">
        <v>0</v>
      </c>
      <c r="M68" s="29">
        <v>6000</v>
      </c>
      <c r="N68" s="31">
        <v>6000</v>
      </c>
      <c r="O68" s="29"/>
      <c r="P68" s="463"/>
      <c r="Q68" s="25"/>
      <c r="R68" s="249"/>
      <c r="S68" s="32">
        <v>6000</v>
      </c>
      <c r="T68" s="33"/>
      <c r="U68" s="32">
        <v>6000</v>
      </c>
      <c r="V68" s="28"/>
      <c r="W68" s="32">
        <v>6000</v>
      </c>
      <c r="X68" s="462"/>
      <c r="Y68" s="462"/>
      <c r="AC68" s="34">
        <v>6000</v>
      </c>
    </row>
    <row r="69" spans="1:29" x14ac:dyDescent="0.25">
      <c r="A69" s="5" t="s">
        <v>1894</v>
      </c>
      <c r="B69" s="5" t="s">
        <v>1895</v>
      </c>
      <c r="C69" s="29">
        <v>11200</v>
      </c>
      <c r="D69" s="29">
        <v>8621.36</v>
      </c>
      <c r="E69" s="29">
        <v>10000</v>
      </c>
      <c r="F69" s="29">
        <v>5503.36</v>
      </c>
      <c r="G69" s="29">
        <v>4496.6400000000003</v>
      </c>
      <c r="H69" s="30">
        <v>0.44966400000000001</v>
      </c>
      <c r="I69" s="29">
        <v>0</v>
      </c>
      <c r="J69" s="29">
        <v>0</v>
      </c>
      <c r="K69" s="29">
        <v>0</v>
      </c>
      <c r="L69" s="29">
        <v>287</v>
      </c>
      <c r="M69" s="29">
        <v>0</v>
      </c>
      <c r="N69" s="31">
        <v>10287</v>
      </c>
      <c r="O69" s="29"/>
      <c r="P69" s="463"/>
      <c r="Q69" s="25"/>
      <c r="R69" s="249"/>
      <c r="S69" s="32">
        <v>10287</v>
      </c>
      <c r="T69" s="33"/>
      <c r="U69" s="32">
        <v>10287</v>
      </c>
      <c r="V69" s="28"/>
      <c r="W69" s="32">
        <v>10287</v>
      </c>
      <c r="X69" s="462"/>
      <c r="Y69" s="462"/>
      <c r="AC69" s="34">
        <v>10287</v>
      </c>
    </row>
    <row r="70" spans="1:29" x14ac:dyDescent="0.25">
      <c r="A70" s="5"/>
      <c r="B70" s="5"/>
      <c r="C70" s="56">
        <v>14700</v>
      </c>
      <c r="D70" s="56">
        <v>21746.22</v>
      </c>
      <c r="E70" s="331">
        <v>12030</v>
      </c>
      <c r="F70" s="56">
        <v>9525.64</v>
      </c>
      <c r="G70" s="56">
        <v>2504.36</v>
      </c>
      <c r="H70" s="56"/>
      <c r="I70" s="56">
        <v>0</v>
      </c>
      <c r="J70" s="56">
        <v>0</v>
      </c>
      <c r="K70" s="56">
        <v>0</v>
      </c>
      <c r="L70" s="56">
        <v>287</v>
      </c>
      <c r="M70" s="56">
        <v>6000</v>
      </c>
      <c r="N70" s="57">
        <v>18317</v>
      </c>
      <c r="O70" s="55"/>
      <c r="P70" s="461"/>
      <c r="Q70" s="28"/>
      <c r="R70" s="51">
        <v>0</v>
      </c>
      <c r="S70" s="52">
        <v>18317</v>
      </c>
      <c r="T70" s="51">
        <v>0</v>
      </c>
      <c r="U70" s="52">
        <v>18317</v>
      </c>
      <c r="V70" s="51">
        <v>0</v>
      </c>
      <c r="W70" s="52">
        <v>18317</v>
      </c>
      <c r="X70" s="462"/>
      <c r="Y70" s="462"/>
      <c r="AB70" s="51">
        <v>0</v>
      </c>
      <c r="AC70" s="52">
        <v>18317</v>
      </c>
    </row>
    <row r="71" spans="1:29" ht="12" customHeight="1" x14ac:dyDescent="0.25">
      <c r="A71" s="5"/>
      <c r="B71" s="5"/>
      <c r="C71" s="466"/>
      <c r="D71" s="466"/>
      <c r="E71" s="241"/>
      <c r="F71" s="466"/>
      <c r="G71" s="466"/>
      <c r="H71" s="466"/>
      <c r="I71" s="3"/>
      <c r="J71" s="3"/>
      <c r="K71" s="3"/>
      <c r="L71" s="3"/>
      <c r="M71" s="3"/>
      <c r="N71" s="31"/>
      <c r="O71" s="29"/>
      <c r="P71" s="461"/>
      <c r="Q71" s="28"/>
      <c r="R71" s="28"/>
      <c r="S71" s="27"/>
      <c r="T71" s="28"/>
      <c r="U71" s="27"/>
      <c r="V71" s="28"/>
      <c r="W71" s="27"/>
      <c r="X71" s="462"/>
      <c r="Y71" s="462"/>
      <c r="AC71" s="34">
        <v>0</v>
      </c>
    </row>
    <row r="72" spans="1:29" x14ac:dyDescent="0.25">
      <c r="A72" s="68" t="s">
        <v>1896</v>
      </c>
      <c r="B72" s="5"/>
      <c r="C72" s="464"/>
      <c r="D72" s="464"/>
      <c r="E72" s="465"/>
      <c r="F72" s="464"/>
      <c r="G72" s="464"/>
      <c r="H72" s="464"/>
      <c r="I72" s="3"/>
      <c r="J72" s="3"/>
      <c r="K72" s="3"/>
      <c r="L72" s="3"/>
      <c r="M72" s="3"/>
      <c r="N72" s="31"/>
      <c r="O72" s="29"/>
      <c r="P72" s="461"/>
      <c r="Q72" s="28"/>
      <c r="R72" s="28"/>
      <c r="S72" s="27"/>
      <c r="T72" s="28"/>
      <c r="U72" s="27"/>
      <c r="V72" s="28"/>
      <c r="W72" s="27"/>
      <c r="X72" s="462"/>
      <c r="Y72" s="462"/>
      <c r="AC72" s="34">
        <v>0</v>
      </c>
    </row>
    <row r="73" spans="1:29" x14ac:dyDescent="0.25">
      <c r="A73" s="5" t="s">
        <v>1897</v>
      </c>
      <c r="B73" s="5" t="s">
        <v>1898</v>
      </c>
      <c r="C73" s="29">
        <v>450</v>
      </c>
      <c r="D73" s="29">
        <v>450.27</v>
      </c>
      <c r="E73" s="29">
        <v>848</v>
      </c>
      <c r="F73" s="29">
        <v>848</v>
      </c>
      <c r="G73" s="29">
        <v>0</v>
      </c>
      <c r="H73" s="30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848</v>
      </c>
      <c r="O73" s="29"/>
      <c r="P73" s="463"/>
      <c r="Q73" s="25"/>
      <c r="R73" s="249"/>
      <c r="S73" s="32">
        <v>848</v>
      </c>
      <c r="T73" s="33"/>
      <c r="U73" s="32">
        <v>848</v>
      </c>
      <c r="V73" s="28"/>
      <c r="W73" s="32">
        <v>848</v>
      </c>
      <c r="X73" s="462"/>
      <c r="Y73" s="462"/>
      <c r="AC73" s="34">
        <v>848</v>
      </c>
    </row>
    <row r="74" spans="1:29" x14ac:dyDescent="0.25">
      <c r="A74" s="5" t="s">
        <v>1899</v>
      </c>
      <c r="B74" s="5" t="s">
        <v>1900</v>
      </c>
      <c r="C74" s="29">
        <v>0</v>
      </c>
      <c r="D74" s="29">
        <v>4871.38</v>
      </c>
      <c r="E74" s="29">
        <v>0</v>
      </c>
      <c r="F74" s="29">
        <v>5447.3</v>
      </c>
      <c r="G74" s="29">
        <v>-5447.3</v>
      </c>
      <c r="H74" s="30" t="s">
        <v>2871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1">
        <v>0</v>
      </c>
      <c r="O74" s="29"/>
      <c r="P74" s="463"/>
      <c r="Q74" s="25"/>
      <c r="R74" s="249"/>
      <c r="S74" s="32">
        <v>0</v>
      </c>
      <c r="T74" s="33"/>
      <c r="U74" s="32">
        <v>0</v>
      </c>
      <c r="V74" s="28"/>
      <c r="W74" s="32">
        <v>0</v>
      </c>
      <c r="X74" s="462"/>
      <c r="Y74" s="462"/>
      <c r="AC74" s="34">
        <v>0</v>
      </c>
    </row>
    <row r="75" spans="1:29" x14ac:dyDescent="0.25">
      <c r="A75" s="5" t="s">
        <v>1901</v>
      </c>
      <c r="B75" s="5" t="s">
        <v>1902</v>
      </c>
      <c r="C75" s="29">
        <v>2000</v>
      </c>
      <c r="D75" s="29">
        <v>724.06</v>
      </c>
      <c r="E75" s="29">
        <v>2000</v>
      </c>
      <c r="F75" s="29">
        <v>0</v>
      </c>
      <c r="G75" s="29">
        <v>2000</v>
      </c>
      <c r="H75" s="30">
        <v>1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31">
        <v>2000</v>
      </c>
      <c r="O75" s="29"/>
      <c r="P75" s="463"/>
      <c r="Q75" s="25"/>
      <c r="R75" s="249"/>
      <c r="S75" s="32">
        <v>2000</v>
      </c>
      <c r="T75" s="33"/>
      <c r="U75" s="32">
        <v>2000</v>
      </c>
      <c r="V75" s="28"/>
      <c r="W75" s="32">
        <v>2000</v>
      </c>
      <c r="X75" s="462"/>
      <c r="Y75" s="462"/>
      <c r="AC75" s="34">
        <v>2000</v>
      </c>
    </row>
    <row r="76" spans="1:29" x14ac:dyDescent="0.25">
      <c r="A76" s="5" t="s">
        <v>1903</v>
      </c>
      <c r="B76" s="5" t="s">
        <v>1858</v>
      </c>
      <c r="C76" s="29">
        <v>0</v>
      </c>
      <c r="D76" s="29">
        <v>0</v>
      </c>
      <c r="E76" s="29">
        <v>2035</v>
      </c>
      <c r="F76" s="29">
        <v>0</v>
      </c>
      <c r="G76" s="29">
        <v>2035</v>
      </c>
      <c r="H76" s="30">
        <v>1</v>
      </c>
      <c r="I76" s="29">
        <v>-2035</v>
      </c>
      <c r="J76" s="29">
        <v>0</v>
      </c>
      <c r="K76" s="29">
        <v>0</v>
      </c>
      <c r="L76" s="29">
        <v>0</v>
      </c>
      <c r="M76" s="29">
        <v>0</v>
      </c>
      <c r="N76" s="31">
        <v>0</v>
      </c>
      <c r="O76" s="29"/>
      <c r="P76" s="463"/>
      <c r="Q76" s="25"/>
      <c r="R76" s="249"/>
      <c r="S76" s="32">
        <v>0</v>
      </c>
      <c r="T76" s="33"/>
      <c r="U76" s="32">
        <v>0</v>
      </c>
      <c r="V76" s="28"/>
      <c r="W76" s="32">
        <v>0</v>
      </c>
      <c r="X76" s="462"/>
      <c r="Y76" s="462"/>
      <c r="AC76" s="34">
        <v>0</v>
      </c>
    </row>
    <row r="77" spans="1:29" x14ac:dyDescent="0.25">
      <c r="A77" s="5"/>
      <c r="B77" s="5"/>
      <c r="C77" s="56">
        <v>2450</v>
      </c>
      <c r="D77" s="56">
        <v>6045.7099999999991</v>
      </c>
      <c r="E77" s="331">
        <v>4883</v>
      </c>
      <c r="F77" s="56">
        <v>6295.3</v>
      </c>
      <c r="G77" s="56">
        <v>-1412.3000000000002</v>
      </c>
      <c r="H77" s="56"/>
      <c r="I77" s="56">
        <v>-2035</v>
      </c>
      <c r="J77" s="56">
        <v>0</v>
      </c>
      <c r="K77" s="56">
        <v>0</v>
      </c>
      <c r="L77" s="56">
        <v>0</v>
      </c>
      <c r="M77" s="56">
        <v>0</v>
      </c>
      <c r="N77" s="57">
        <v>2848</v>
      </c>
      <c r="O77" s="55"/>
      <c r="P77" s="461"/>
      <c r="Q77" s="28"/>
      <c r="R77" s="51">
        <v>0</v>
      </c>
      <c r="S77" s="52">
        <v>2848</v>
      </c>
      <c r="T77" s="51">
        <v>0</v>
      </c>
      <c r="U77" s="52">
        <v>2848</v>
      </c>
      <c r="V77" s="51">
        <v>0</v>
      </c>
      <c r="W77" s="52">
        <v>2848</v>
      </c>
      <c r="X77" s="462"/>
      <c r="Y77" s="462"/>
      <c r="AB77" s="51">
        <v>0</v>
      </c>
      <c r="AC77" s="52">
        <v>2848</v>
      </c>
    </row>
    <row r="78" spans="1:29" x14ac:dyDescent="0.25">
      <c r="A78" s="5"/>
      <c r="B78" s="5"/>
      <c r="C78" s="466"/>
      <c r="D78" s="466"/>
      <c r="E78" s="241"/>
      <c r="F78" s="466"/>
      <c r="G78" s="466"/>
      <c r="H78" s="466"/>
      <c r="I78" s="3"/>
      <c r="J78" s="3"/>
      <c r="K78" s="3"/>
      <c r="L78" s="3"/>
      <c r="M78" s="3"/>
      <c r="N78" s="31"/>
      <c r="O78" s="29"/>
      <c r="P78" s="461"/>
      <c r="Q78" s="28"/>
      <c r="R78" s="28"/>
      <c r="S78" s="27"/>
      <c r="T78" s="28"/>
      <c r="U78" s="27"/>
      <c r="V78" s="28"/>
      <c r="W78" s="27"/>
      <c r="X78" s="462"/>
      <c r="Y78" s="462"/>
      <c r="AC78" s="34">
        <v>0</v>
      </c>
    </row>
    <row r="79" spans="1:29" x14ac:dyDescent="0.25">
      <c r="A79" s="68" t="s">
        <v>741</v>
      </c>
      <c r="B79" s="5"/>
      <c r="C79" s="466"/>
      <c r="D79" s="466"/>
      <c r="E79" s="241"/>
      <c r="F79" s="466"/>
      <c r="G79" s="466"/>
      <c r="H79" s="466"/>
      <c r="I79" s="3"/>
      <c r="J79" s="3"/>
      <c r="K79" s="3"/>
      <c r="L79" s="3"/>
      <c r="M79" s="3"/>
      <c r="N79" s="31"/>
      <c r="O79" s="29"/>
      <c r="P79" s="461"/>
      <c r="Q79" s="28"/>
      <c r="R79" s="28"/>
      <c r="S79" s="27"/>
      <c r="T79" s="28"/>
      <c r="U79" s="27"/>
      <c r="V79" s="28"/>
      <c r="W79" s="27"/>
      <c r="X79" s="462"/>
      <c r="Y79" s="462"/>
      <c r="AC79" s="34">
        <v>0</v>
      </c>
    </row>
    <row r="80" spans="1:29" x14ac:dyDescent="0.25">
      <c r="A80" s="447" t="s">
        <v>1904</v>
      </c>
      <c r="B80" s="447" t="s">
        <v>1905</v>
      </c>
      <c r="C80" s="29">
        <v>43321</v>
      </c>
      <c r="D80" s="29">
        <v>39323.65</v>
      </c>
      <c r="E80" s="29">
        <v>0</v>
      </c>
      <c r="F80" s="29">
        <v>0</v>
      </c>
      <c r="G80" s="29">
        <v>0</v>
      </c>
      <c r="H80" s="30" t="s">
        <v>2871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1">
        <v>0</v>
      </c>
      <c r="O80" s="29"/>
      <c r="P80" s="463"/>
      <c r="Q80" s="25"/>
      <c r="R80" s="249"/>
      <c r="S80" s="32">
        <v>0</v>
      </c>
      <c r="T80" s="33"/>
      <c r="U80" s="32">
        <v>0</v>
      </c>
      <c r="V80" s="28"/>
      <c r="W80" s="32">
        <v>0</v>
      </c>
      <c r="X80" s="462"/>
      <c r="Y80" s="462"/>
      <c r="AC80" s="34">
        <v>0</v>
      </c>
    </row>
    <row r="81" spans="1:29" x14ac:dyDescent="0.25">
      <c r="A81" s="5" t="s">
        <v>1906</v>
      </c>
      <c r="B81" s="5" t="s">
        <v>1907</v>
      </c>
      <c r="C81" s="29">
        <v>9400</v>
      </c>
      <c r="D81" s="29">
        <v>9486.6</v>
      </c>
      <c r="E81" s="29">
        <v>10515</v>
      </c>
      <c r="F81" s="29">
        <v>10515</v>
      </c>
      <c r="G81" s="29">
        <v>0</v>
      </c>
      <c r="H81" s="30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10515</v>
      </c>
      <c r="O81" s="29"/>
      <c r="P81" s="463"/>
      <c r="Q81" s="25"/>
      <c r="R81" s="249"/>
      <c r="S81" s="32">
        <v>10515</v>
      </c>
      <c r="T81" s="33"/>
      <c r="U81" s="32">
        <v>10515</v>
      </c>
      <c r="V81" s="28"/>
      <c r="W81" s="32">
        <v>10515</v>
      </c>
      <c r="X81" s="462"/>
      <c r="Y81" s="462"/>
      <c r="AC81" s="34">
        <v>10515</v>
      </c>
    </row>
    <row r="82" spans="1:29" x14ac:dyDescent="0.25">
      <c r="A82" s="5" t="s">
        <v>1908</v>
      </c>
      <c r="B82" s="5" t="s">
        <v>1909</v>
      </c>
      <c r="C82" s="29">
        <v>37250</v>
      </c>
      <c r="D82" s="29">
        <v>40442.199999999997</v>
      </c>
      <c r="E82" s="29">
        <v>37250</v>
      </c>
      <c r="F82" s="29">
        <v>21964.37</v>
      </c>
      <c r="G82" s="29">
        <v>15285.630000000001</v>
      </c>
      <c r="H82" s="30">
        <v>0.41035248322147655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37250</v>
      </c>
      <c r="O82" s="29"/>
      <c r="P82" s="463"/>
      <c r="Q82" s="25"/>
      <c r="R82" s="249"/>
      <c r="S82" s="32">
        <v>37250</v>
      </c>
      <c r="T82" s="33"/>
      <c r="U82" s="32">
        <v>37250</v>
      </c>
      <c r="V82" s="28"/>
      <c r="W82" s="32">
        <v>37250</v>
      </c>
      <c r="X82" s="462"/>
      <c r="Y82" s="462"/>
      <c r="AC82" s="34">
        <v>37250</v>
      </c>
    </row>
    <row r="83" spans="1:29" x14ac:dyDescent="0.25">
      <c r="A83" s="5" t="s">
        <v>1910</v>
      </c>
      <c r="B83" s="5" t="s">
        <v>1911</v>
      </c>
      <c r="C83" s="29">
        <v>3500</v>
      </c>
      <c r="D83" s="29">
        <v>1424.51</v>
      </c>
      <c r="E83" s="29">
        <v>0</v>
      </c>
      <c r="F83" s="29">
        <v>0</v>
      </c>
      <c r="G83" s="29">
        <v>0</v>
      </c>
      <c r="H83" s="30" t="s">
        <v>2871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0</v>
      </c>
      <c r="O83" s="29"/>
      <c r="P83" s="463"/>
      <c r="Q83" s="25"/>
      <c r="R83" s="249"/>
      <c r="S83" s="32">
        <v>0</v>
      </c>
      <c r="T83" s="33"/>
      <c r="U83" s="32">
        <v>0</v>
      </c>
      <c r="V83" s="28"/>
      <c r="W83" s="32">
        <v>0</v>
      </c>
      <c r="X83" s="462"/>
      <c r="Y83" s="462"/>
      <c r="AC83" s="34">
        <v>0</v>
      </c>
    </row>
    <row r="84" spans="1:29" x14ac:dyDescent="0.25">
      <c r="A84" s="5" t="s">
        <v>1912</v>
      </c>
      <c r="B84" s="5" t="s">
        <v>1913</v>
      </c>
      <c r="C84" s="29">
        <v>16000</v>
      </c>
      <c r="D84" s="29">
        <v>14359.58</v>
      </c>
      <c r="E84" s="29">
        <v>15000</v>
      </c>
      <c r="F84" s="29">
        <v>11609.7</v>
      </c>
      <c r="G84" s="29">
        <v>3390.2999999999993</v>
      </c>
      <c r="H84" s="30">
        <v>0.22601999999999994</v>
      </c>
      <c r="I84" s="29">
        <v>0</v>
      </c>
      <c r="J84" s="29">
        <v>0</v>
      </c>
      <c r="K84" s="29">
        <v>0</v>
      </c>
      <c r="L84" s="29">
        <v>300</v>
      </c>
      <c r="M84" s="29">
        <v>0</v>
      </c>
      <c r="N84" s="31">
        <v>15300</v>
      </c>
      <c r="O84" s="29"/>
      <c r="P84" s="463"/>
      <c r="Q84" s="25"/>
      <c r="R84" s="249"/>
      <c r="S84" s="32">
        <v>15300</v>
      </c>
      <c r="T84" s="33"/>
      <c r="U84" s="32">
        <v>15300</v>
      </c>
      <c r="V84" s="28"/>
      <c r="W84" s="32">
        <v>15300</v>
      </c>
      <c r="X84" s="462"/>
      <c r="Y84" s="462"/>
      <c r="AC84" s="34">
        <v>15300</v>
      </c>
    </row>
    <row r="85" spans="1:29" x14ac:dyDescent="0.25">
      <c r="A85" s="5" t="s">
        <v>1914</v>
      </c>
      <c r="B85" s="54" t="s">
        <v>1862</v>
      </c>
      <c r="C85" s="29">
        <v>0</v>
      </c>
      <c r="D85" s="29">
        <v>0</v>
      </c>
      <c r="E85" s="29">
        <v>38545</v>
      </c>
      <c r="F85" s="29">
        <v>28908.75</v>
      </c>
      <c r="G85" s="29">
        <v>9636.25</v>
      </c>
      <c r="H85" s="30">
        <v>0.25</v>
      </c>
      <c r="I85" s="29">
        <v>0</v>
      </c>
      <c r="J85" s="29">
        <v>1013</v>
      </c>
      <c r="K85" s="29">
        <v>0</v>
      </c>
      <c r="L85" s="29">
        <v>0</v>
      </c>
      <c r="M85" s="29">
        <v>0</v>
      </c>
      <c r="N85" s="31">
        <v>39558</v>
      </c>
      <c r="O85" s="29"/>
      <c r="P85" s="463"/>
      <c r="Q85" s="25"/>
      <c r="R85" s="249"/>
      <c r="S85" s="32">
        <v>39558</v>
      </c>
      <c r="T85" s="33"/>
      <c r="U85" s="32">
        <v>39558</v>
      </c>
      <c r="V85" s="28"/>
      <c r="W85" s="32">
        <v>39558</v>
      </c>
      <c r="X85" s="462"/>
      <c r="Y85" s="462"/>
      <c r="AC85" s="34">
        <v>39558</v>
      </c>
    </row>
    <row r="86" spans="1:29" ht="16.5" customHeight="1" x14ac:dyDescent="0.25">
      <c r="A86" s="5" t="s">
        <v>1915</v>
      </c>
      <c r="B86" s="5" t="s">
        <v>1864</v>
      </c>
      <c r="C86" s="29">
        <v>6915</v>
      </c>
      <c r="D86" s="29">
        <v>6915.5</v>
      </c>
      <c r="E86" s="29">
        <v>7838</v>
      </c>
      <c r="F86" s="29">
        <v>5878.5</v>
      </c>
      <c r="G86" s="29">
        <v>1959.5</v>
      </c>
      <c r="H86" s="30">
        <v>0.25</v>
      </c>
      <c r="I86" s="29">
        <v>0</v>
      </c>
      <c r="J86" s="29">
        <v>508.495</v>
      </c>
      <c r="K86" s="29">
        <v>0</v>
      </c>
      <c r="L86" s="29">
        <v>-260</v>
      </c>
      <c r="M86" s="29">
        <v>0</v>
      </c>
      <c r="N86" s="31">
        <v>8086.4950000000008</v>
      </c>
      <c r="O86" s="29"/>
      <c r="P86" s="463"/>
      <c r="Q86" s="25"/>
      <c r="R86" s="249"/>
      <c r="S86" s="32">
        <v>8086.4950000000008</v>
      </c>
      <c r="T86" s="33"/>
      <c r="U86" s="32">
        <v>8086.4950000000008</v>
      </c>
      <c r="V86" s="28"/>
      <c r="W86" s="32">
        <v>8086.4950000000008</v>
      </c>
      <c r="X86" s="462"/>
      <c r="Y86" s="462"/>
      <c r="AC86" s="34">
        <v>8086.4950000000008</v>
      </c>
    </row>
    <row r="87" spans="1:29" x14ac:dyDescent="0.25">
      <c r="A87" s="5"/>
      <c r="B87" s="5" t="s">
        <v>1916</v>
      </c>
      <c r="C87" s="467">
        <v>116386</v>
      </c>
      <c r="D87" s="467">
        <v>111952.04</v>
      </c>
      <c r="E87" s="576">
        <v>109148</v>
      </c>
      <c r="F87" s="467">
        <v>78876.320000000007</v>
      </c>
      <c r="G87" s="467">
        <v>30271.68</v>
      </c>
      <c r="H87" s="467"/>
      <c r="I87" s="440">
        <v>0</v>
      </c>
      <c r="J87" s="440">
        <v>1521.4949999999999</v>
      </c>
      <c r="K87" s="440">
        <v>0</v>
      </c>
      <c r="L87" s="440">
        <v>40</v>
      </c>
      <c r="M87" s="440">
        <v>0</v>
      </c>
      <c r="N87" s="441">
        <v>110709.495</v>
      </c>
      <c r="O87" s="156"/>
      <c r="P87" s="461"/>
      <c r="Q87" s="28"/>
      <c r="R87" s="468">
        <v>0</v>
      </c>
      <c r="S87" s="469">
        <v>110709.495</v>
      </c>
      <c r="T87" s="468">
        <v>0</v>
      </c>
      <c r="U87" s="469">
        <v>110709.495</v>
      </c>
      <c r="V87" s="468">
        <v>0</v>
      </c>
      <c r="W87" s="469">
        <v>110709.495</v>
      </c>
      <c r="X87" s="462"/>
      <c r="Y87" s="462"/>
      <c r="AB87" s="468">
        <v>0</v>
      </c>
      <c r="AC87" s="469">
        <v>110709.495</v>
      </c>
    </row>
    <row r="88" spans="1:29" ht="9" customHeight="1" x14ac:dyDescent="0.25">
      <c r="A88" s="5"/>
      <c r="B88" s="5"/>
      <c r="C88" s="470"/>
      <c r="D88" s="470"/>
      <c r="E88" s="577"/>
      <c r="F88" s="470"/>
      <c r="G88" s="470"/>
      <c r="H88" s="470"/>
      <c r="I88" s="396"/>
      <c r="J88" s="396"/>
      <c r="K88" s="396"/>
      <c r="L88" s="396"/>
      <c r="M88" s="396"/>
      <c r="N88" s="451"/>
      <c r="O88" s="156"/>
      <c r="P88" s="461"/>
      <c r="Q88" s="28"/>
      <c r="R88" s="471"/>
      <c r="S88" s="472"/>
      <c r="T88" s="471"/>
      <c r="U88" s="472"/>
      <c r="V88" s="471"/>
      <c r="W88" s="472"/>
      <c r="X88" s="462"/>
      <c r="Y88" s="462"/>
      <c r="AB88" s="471"/>
      <c r="AC88" s="472"/>
    </row>
    <row r="89" spans="1:29" ht="15.75" thickBot="1" x14ac:dyDescent="0.3">
      <c r="A89" s="68" t="s">
        <v>156</v>
      </c>
      <c r="B89" s="5"/>
      <c r="C89" s="196">
        <v>342614</v>
      </c>
      <c r="D89" s="196">
        <v>335775.51999999996</v>
      </c>
      <c r="E89" s="358">
        <v>423164</v>
      </c>
      <c r="F89" s="196">
        <v>250984.59000000003</v>
      </c>
      <c r="G89" s="196">
        <v>172179.41</v>
      </c>
      <c r="H89" s="196"/>
      <c r="I89" s="196">
        <v>-72120</v>
      </c>
      <c r="J89" s="196">
        <v>3159.8119999999999</v>
      </c>
      <c r="K89" s="196">
        <v>0</v>
      </c>
      <c r="L89" s="196">
        <v>8411</v>
      </c>
      <c r="M89" s="196">
        <v>71000</v>
      </c>
      <c r="N89" s="359">
        <v>433614.81200000003</v>
      </c>
      <c r="O89" s="165"/>
      <c r="P89" s="461"/>
      <c r="Q89" s="28"/>
      <c r="R89" s="113">
        <v>0</v>
      </c>
      <c r="S89" s="114">
        <v>433614.81200000003</v>
      </c>
      <c r="T89" s="113">
        <v>0</v>
      </c>
      <c r="U89" s="114">
        <v>433614.81200000003</v>
      </c>
      <c r="V89" s="113">
        <v>4130</v>
      </c>
      <c r="W89" s="114">
        <v>437744.81200000003</v>
      </c>
      <c r="X89" s="462"/>
      <c r="Y89" s="462"/>
      <c r="AB89" s="324">
        <v>4130</v>
      </c>
      <c r="AC89" s="114">
        <v>437744.81200000003</v>
      </c>
    </row>
    <row r="90" spans="1:29" x14ac:dyDescent="0.25">
      <c r="A90" s="68"/>
      <c r="B90" s="5"/>
      <c r="C90" s="473"/>
      <c r="D90" s="473"/>
      <c r="E90" s="578"/>
      <c r="F90" s="473"/>
      <c r="G90" s="473"/>
      <c r="H90" s="474"/>
      <c r="I90" s="3"/>
      <c r="J90" s="3"/>
      <c r="K90" s="3"/>
      <c r="L90" s="3"/>
      <c r="M90" s="3"/>
      <c r="N90" s="31"/>
      <c r="O90" s="29"/>
      <c r="P90" s="461"/>
      <c r="Q90" s="28"/>
      <c r="R90" s="28"/>
      <c r="S90" s="27"/>
      <c r="T90" s="28"/>
      <c r="U90" s="27"/>
      <c r="V90" s="28"/>
      <c r="W90" s="27"/>
      <c r="X90" s="462"/>
      <c r="Y90" s="462"/>
      <c r="AC90" s="34">
        <v>0</v>
      </c>
    </row>
    <row r="91" spans="1:29" s="5" customFormat="1" x14ac:dyDescent="0.25">
      <c r="A91" s="68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6"/>
      <c r="O91" s="475"/>
      <c r="P91" s="461"/>
      <c r="Q91" s="260"/>
      <c r="R91" s="260"/>
      <c r="S91" s="27"/>
      <c r="T91" s="260"/>
      <c r="U91" s="27"/>
      <c r="V91" s="260"/>
      <c r="W91" s="27"/>
      <c r="X91" s="477"/>
      <c r="Y91" s="477"/>
      <c r="Z91" s="478"/>
      <c r="AB91" s="29"/>
      <c r="AC91" s="34">
        <v>0</v>
      </c>
    </row>
    <row r="92" spans="1:29" ht="15.75" x14ac:dyDescent="0.25">
      <c r="A92" s="481" t="s">
        <v>1696</v>
      </c>
      <c r="B92" s="5"/>
      <c r="C92" s="464"/>
      <c r="D92" s="464"/>
      <c r="E92" s="465"/>
      <c r="F92" s="464"/>
      <c r="G92" s="464"/>
      <c r="H92" s="464"/>
      <c r="I92" s="3"/>
      <c r="J92" s="3"/>
      <c r="K92" s="3"/>
      <c r="L92" s="3"/>
      <c r="M92" s="3"/>
      <c r="N92" s="31"/>
      <c r="O92" s="29"/>
      <c r="P92" s="461"/>
      <c r="Q92" s="28"/>
      <c r="R92" s="28"/>
      <c r="S92" s="27"/>
      <c r="T92" s="28"/>
      <c r="U92" s="27"/>
      <c r="V92" s="28"/>
      <c r="W92" s="27"/>
      <c r="X92" s="462"/>
      <c r="Y92" s="462"/>
      <c r="AC92" s="34">
        <v>0</v>
      </c>
    </row>
    <row r="93" spans="1:29" x14ac:dyDescent="0.25">
      <c r="A93" s="68" t="s">
        <v>1917</v>
      </c>
      <c r="B93" s="5"/>
      <c r="C93" s="464"/>
      <c r="D93" s="464"/>
      <c r="E93" s="465"/>
      <c r="F93" s="464"/>
      <c r="G93" s="464"/>
      <c r="H93" s="464"/>
      <c r="I93" s="3"/>
      <c r="J93" s="3"/>
      <c r="K93" s="3"/>
      <c r="L93" s="3"/>
      <c r="M93" s="3"/>
      <c r="N93" s="31"/>
      <c r="O93" s="29"/>
      <c r="P93" s="461"/>
      <c r="Q93" s="28"/>
      <c r="R93" s="28"/>
      <c r="S93" s="27"/>
      <c r="T93" s="28"/>
      <c r="U93" s="27"/>
      <c r="V93" s="28"/>
      <c r="W93" s="27"/>
      <c r="X93" s="462"/>
      <c r="Y93" s="462"/>
      <c r="AC93" s="34">
        <v>0</v>
      </c>
    </row>
    <row r="94" spans="1:29" x14ac:dyDescent="0.25">
      <c r="A94" s="447" t="s">
        <v>1918</v>
      </c>
      <c r="B94" s="447" t="s">
        <v>1919</v>
      </c>
      <c r="C94" s="29">
        <v>30005</v>
      </c>
      <c r="D94" s="29">
        <v>28863.23</v>
      </c>
      <c r="E94" s="29">
        <v>0</v>
      </c>
      <c r="F94" s="29">
        <v>0</v>
      </c>
      <c r="G94" s="29">
        <v>0</v>
      </c>
      <c r="H94" s="30" t="s">
        <v>2871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1">
        <v>0</v>
      </c>
      <c r="O94" s="29"/>
      <c r="P94" s="463"/>
      <c r="Q94" s="25"/>
      <c r="R94" s="249"/>
      <c r="S94" s="32">
        <v>0</v>
      </c>
      <c r="T94" s="33"/>
      <c r="U94" s="32">
        <v>0</v>
      </c>
      <c r="V94" s="28"/>
      <c r="W94" s="32">
        <v>0</v>
      </c>
      <c r="X94" s="462"/>
      <c r="Y94" s="462"/>
      <c r="AC94" s="34">
        <v>0</v>
      </c>
    </row>
    <row r="95" spans="1:29" x14ac:dyDescent="0.25">
      <c r="A95" s="447" t="s">
        <v>1920</v>
      </c>
      <c r="B95" s="447" t="s">
        <v>1585</v>
      </c>
      <c r="C95" s="29">
        <v>1365</v>
      </c>
      <c r="D95" s="29">
        <v>0</v>
      </c>
      <c r="E95" s="29">
        <v>0</v>
      </c>
      <c r="F95" s="29">
        <v>0</v>
      </c>
      <c r="G95" s="29">
        <v>0</v>
      </c>
      <c r="H95" s="30" t="s">
        <v>2871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31">
        <v>0</v>
      </c>
      <c r="O95" s="29"/>
      <c r="P95" s="463"/>
      <c r="Q95" s="25"/>
      <c r="R95" s="249"/>
      <c r="S95" s="32">
        <v>0</v>
      </c>
      <c r="T95" s="33"/>
      <c r="U95" s="32">
        <v>0</v>
      </c>
      <c r="V95" s="28"/>
      <c r="W95" s="32">
        <v>0</v>
      </c>
      <c r="X95" s="462"/>
      <c r="Y95" s="462"/>
      <c r="AC95" s="34">
        <v>0</v>
      </c>
    </row>
    <row r="96" spans="1:29" x14ac:dyDescent="0.25">
      <c r="A96" s="5" t="s">
        <v>1921</v>
      </c>
      <c r="B96" s="5" t="s">
        <v>1922</v>
      </c>
      <c r="C96" s="29">
        <v>23000</v>
      </c>
      <c r="D96" s="29">
        <v>22712.47</v>
      </c>
      <c r="E96" s="29">
        <v>21510</v>
      </c>
      <c r="F96" s="29">
        <v>21510</v>
      </c>
      <c r="G96" s="29">
        <v>0</v>
      </c>
      <c r="H96" s="30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31">
        <v>21510</v>
      </c>
      <c r="O96" s="29"/>
      <c r="P96" s="463"/>
      <c r="Q96" s="25"/>
      <c r="R96" s="249"/>
      <c r="S96" s="32">
        <v>21510</v>
      </c>
      <c r="T96" s="33"/>
      <c r="U96" s="32">
        <v>21510</v>
      </c>
      <c r="V96" s="28"/>
      <c r="W96" s="32">
        <v>21510</v>
      </c>
      <c r="X96" s="462"/>
      <c r="Y96" s="462"/>
      <c r="AC96" s="34">
        <v>21510</v>
      </c>
    </row>
    <row r="97" spans="1:29" x14ac:dyDescent="0.25">
      <c r="A97" s="5" t="s">
        <v>1923</v>
      </c>
      <c r="B97" s="5" t="s">
        <v>1924</v>
      </c>
      <c r="C97" s="29">
        <v>40200</v>
      </c>
      <c r="D97" s="29">
        <v>46562.19</v>
      </c>
      <c r="E97" s="29">
        <v>40200</v>
      </c>
      <c r="F97" s="29">
        <v>28141.1</v>
      </c>
      <c r="G97" s="29">
        <v>12058.900000000001</v>
      </c>
      <c r="H97" s="30">
        <v>0.29997263681592046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1">
        <v>40200</v>
      </c>
      <c r="O97" s="29"/>
      <c r="P97" s="463"/>
      <c r="Q97" s="25"/>
      <c r="R97" s="249"/>
      <c r="S97" s="32">
        <v>40200</v>
      </c>
      <c r="T97" s="33"/>
      <c r="U97" s="32">
        <v>40200</v>
      </c>
      <c r="V97" s="28"/>
      <c r="W97" s="32">
        <v>40200</v>
      </c>
      <c r="X97" s="462"/>
      <c r="Y97" s="462"/>
      <c r="AC97" s="34">
        <v>40200</v>
      </c>
    </row>
    <row r="98" spans="1:29" x14ac:dyDescent="0.25">
      <c r="A98" s="5" t="s">
        <v>1925</v>
      </c>
      <c r="B98" s="5" t="s">
        <v>1926</v>
      </c>
      <c r="C98" s="29">
        <v>2100</v>
      </c>
      <c r="D98" s="29">
        <v>2501.88</v>
      </c>
      <c r="E98" s="29">
        <v>7122</v>
      </c>
      <c r="F98" s="29">
        <v>1182.05</v>
      </c>
      <c r="G98" s="29">
        <v>5939.95</v>
      </c>
      <c r="H98" s="30">
        <v>0.83402836281943271</v>
      </c>
      <c r="I98" s="29">
        <v>-7122</v>
      </c>
      <c r="J98" s="29">
        <v>0</v>
      </c>
      <c r="K98" s="29">
        <v>0</v>
      </c>
      <c r="L98" s="29">
        <v>0</v>
      </c>
      <c r="M98" s="29">
        <v>28000</v>
      </c>
      <c r="N98" s="31">
        <v>28000</v>
      </c>
      <c r="O98" s="29"/>
      <c r="P98" s="463"/>
      <c r="Q98" s="25"/>
      <c r="R98" s="249"/>
      <c r="S98" s="32">
        <v>28000</v>
      </c>
      <c r="T98" s="33"/>
      <c r="U98" s="32">
        <v>28000</v>
      </c>
      <c r="V98" s="28"/>
      <c r="W98" s="32">
        <v>28000</v>
      </c>
      <c r="X98" s="462"/>
      <c r="Y98" s="462"/>
      <c r="AC98" s="34">
        <v>28000</v>
      </c>
    </row>
    <row r="99" spans="1:29" x14ac:dyDescent="0.25">
      <c r="A99" s="54" t="s">
        <v>1927</v>
      </c>
      <c r="B99" s="54" t="s">
        <v>1928</v>
      </c>
      <c r="C99" s="29">
        <v>4500</v>
      </c>
      <c r="D99" s="29">
        <v>3853.73</v>
      </c>
      <c r="E99" s="29">
        <v>4500</v>
      </c>
      <c r="F99" s="29">
        <v>1868.33</v>
      </c>
      <c r="G99" s="29">
        <v>2631.67</v>
      </c>
      <c r="H99" s="30">
        <v>0.58481555555555553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31">
        <v>4500</v>
      </c>
      <c r="O99" s="29"/>
      <c r="P99" s="463"/>
      <c r="Q99" s="25"/>
      <c r="R99" s="249"/>
      <c r="S99" s="32">
        <v>4500</v>
      </c>
      <c r="T99" s="33"/>
      <c r="U99" s="32">
        <v>4500</v>
      </c>
      <c r="V99" s="28"/>
      <c r="W99" s="32">
        <v>4500</v>
      </c>
      <c r="X99" s="462"/>
      <c r="Y99" s="462"/>
      <c r="AC99" s="34">
        <v>4500</v>
      </c>
    </row>
    <row r="100" spans="1:29" x14ac:dyDescent="0.25">
      <c r="A100" s="5" t="s">
        <v>1929</v>
      </c>
      <c r="B100" s="5" t="s">
        <v>1930</v>
      </c>
      <c r="C100" s="29">
        <v>42500</v>
      </c>
      <c r="D100" s="29">
        <v>36348.29</v>
      </c>
      <c r="E100" s="29">
        <v>42500</v>
      </c>
      <c r="F100" s="29">
        <v>22026.98</v>
      </c>
      <c r="G100" s="29">
        <v>20473.02</v>
      </c>
      <c r="H100" s="30">
        <v>0.48171811764705885</v>
      </c>
      <c r="I100" s="29">
        <v>0</v>
      </c>
      <c r="J100" s="29">
        <v>0</v>
      </c>
      <c r="K100" s="29">
        <v>0</v>
      </c>
      <c r="L100" s="29">
        <v>1350</v>
      </c>
      <c r="M100" s="29">
        <v>0</v>
      </c>
      <c r="N100" s="31">
        <v>43850</v>
      </c>
      <c r="O100" s="29"/>
      <c r="P100" s="463"/>
      <c r="Q100" s="25"/>
      <c r="R100" s="249"/>
      <c r="S100" s="32">
        <v>43850</v>
      </c>
      <c r="T100" s="33"/>
      <c r="U100" s="32">
        <v>43850</v>
      </c>
      <c r="V100" s="28"/>
      <c r="W100" s="32">
        <v>43850</v>
      </c>
      <c r="X100" s="462"/>
      <c r="Y100" s="462"/>
      <c r="AC100" s="34">
        <v>43850</v>
      </c>
    </row>
    <row r="101" spans="1:29" x14ac:dyDescent="0.25">
      <c r="A101" s="447" t="s">
        <v>1931</v>
      </c>
      <c r="B101" s="447" t="s">
        <v>1932</v>
      </c>
      <c r="C101" s="29">
        <v>6000</v>
      </c>
      <c r="D101" s="29">
        <v>6417.53</v>
      </c>
      <c r="E101" s="29">
        <v>6000</v>
      </c>
      <c r="F101" s="29">
        <v>323.94</v>
      </c>
      <c r="G101" s="29">
        <v>5676.06</v>
      </c>
      <c r="H101" s="30">
        <v>0.94601000000000002</v>
      </c>
      <c r="I101" s="29">
        <v>0</v>
      </c>
      <c r="J101" s="29">
        <v>-6000</v>
      </c>
      <c r="K101" s="29">
        <v>0</v>
      </c>
      <c r="L101" s="29">
        <v>0</v>
      </c>
      <c r="M101" s="29">
        <v>0</v>
      </c>
      <c r="N101" s="31">
        <v>0</v>
      </c>
      <c r="O101" s="29"/>
      <c r="P101" s="463"/>
      <c r="Q101" s="25"/>
      <c r="R101" s="249"/>
      <c r="S101" s="32">
        <v>0</v>
      </c>
      <c r="T101" s="33"/>
      <c r="U101" s="32">
        <v>0</v>
      </c>
      <c r="V101" s="28"/>
      <c r="W101" s="32">
        <v>0</v>
      </c>
      <c r="X101" s="462"/>
      <c r="Y101" s="462"/>
      <c r="AC101" s="34">
        <v>0</v>
      </c>
    </row>
    <row r="102" spans="1:29" x14ac:dyDescent="0.25">
      <c r="A102" s="5" t="s">
        <v>2874</v>
      </c>
      <c r="B102" s="5" t="s">
        <v>92</v>
      </c>
      <c r="C102" s="29">
        <v>1000</v>
      </c>
      <c r="D102" s="29">
        <v>1558.55</v>
      </c>
      <c r="E102" s="29">
        <v>1000</v>
      </c>
      <c r="F102" s="29">
        <v>4676.6899999999996</v>
      </c>
      <c r="G102" s="29">
        <v>-3676.6899999999996</v>
      </c>
      <c r="H102" s="30">
        <v>-3.6766899999999998</v>
      </c>
      <c r="I102" s="29">
        <v>0</v>
      </c>
      <c r="J102" s="29">
        <v>6000</v>
      </c>
      <c r="K102" s="29">
        <v>0</v>
      </c>
      <c r="L102" s="29">
        <v>0</v>
      </c>
      <c r="M102" s="29">
        <v>0</v>
      </c>
      <c r="N102" s="31">
        <v>7000</v>
      </c>
      <c r="O102" s="29"/>
      <c r="P102" s="463"/>
      <c r="Q102" s="25"/>
      <c r="R102" s="249"/>
      <c r="S102" s="32">
        <v>7000</v>
      </c>
      <c r="T102" s="33"/>
      <c r="U102" s="32">
        <v>7000</v>
      </c>
      <c r="V102" s="28"/>
      <c r="W102" s="32">
        <v>7000</v>
      </c>
      <c r="X102" s="462"/>
      <c r="Y102" s="462"/>
      <c r="AC102" s="34">
        <v>7000</v>
      </c>
    </row>
    <row r="103" spans="1:29" x14ac:dyDescent="0.25">
      <c r="A103" s="5" t="s">
        <v>1933</v>
      </c>
      <c r="B103" s="5" t="s">
        <v>1862</v>
      </c>
      <c r="C103" s="29">
        <v>0</v>
      </c>
      <c r="D103" s="29">
        <v>0</v>
      </c>
      <c r="E103" s="29">
        <v>35900</v>
      </c>
      <c r="F103" s="29">
        <v>26925</v>
      </c>
      <c r="G103" s="29">
        <v>8975</v>
      </c>
      <c r="H103" s="30">
        <v>0.25</v>
      </c>
      <c r="I103" s="29">
        <v>0</v>
      </c>
      <c r="J103" s="29">
        <v>-874</v>
      </c>
      <c r="K103" s="29">
        <v>0</v>
      </c>
      <c r="L103" s="29">
        <v>0</v>
      </c>
      <c r="M103" s="29">
        <v>0</v>
      </c>
      <c r="N103" s="31">
        <v>35026</v>
      </c>
      <c r="O103" s="29"/>
      <c r="P103" s="463"/>
      <c r="Q103" s="25"/>
      <c r="R103" s="249"/>
      <c r="S103" s="32">
        <v>35026</v>
      </c>
      <c r="T103" s="33"/>
      <c r="U103" s="32">
        <v>35026</v>
      </c>
      <c r="V103" s="28"/>
      <c r="W103" s="32">
        <v>35026</v>
      </c>
      <c r="X103" s="462"/>
      <c r="Y103" s="462"/>
      <c r="AC103" s="34">
        <v>35026</v>
      </c>
    </row>
    <row r="104" spans="1:29" ht="16.5" customHeight="1" x14ac:dyDescent="0.25">
      <c r="A104" s="5" t="s">
        <v>1934</v>
      </c>
      <c r="B104" s="5" t="s">
        <v>1864</v>
      </c>
      <c r="C104" s="29">
        <v>13511</v>
      </c>
      <c r="D104" s="29">
        <v>13511.5</v>
      </c>
      <c r="E104" s="29">
        <v>13747</v>
      </c>
      <c r="F104" s="29">
        <v>10310.25</v>
      </c>
      <c r="G104" s="29">
        <v>3436.75</v>
      </c>
      <c r="H104" s="30">
        <v>0.25</v>
      </c>
      <c r="I104" s="29">
        <v>0</v>
      </c>
      <c r="J104" s="29">
        <v>891.822</v>
      </c>
      <c r="K104" s="29">
        <v>0</v>
      </c>
      <c r="L104" s="29">
        <v>-456</v>
      </c>
      <c r="M104" s="29">
        <v>0</v>
      </c>
      <c r="N104" s="31">
        <v>14182.822</v>
      </c>
      <c r="O104" s="29"/>
      <c r="P104" s="463"/>
      <c r="Q104" s="25"/>
      <c r="R104" s="249"/>
      <c r="S104" s="32">
        <v>14182.822</v>
      </c>
      <c r="T104" s="33"/>
      <c r="U104" s="32">
        <v>14182.822</v>
      </c>
      <c r="V104" s="28"/>
      <c r="W104" s="32">
        <v>14182.822</v>
      </c>
      <c r="X104" s="462"/>
      <c r="Y104" s="462"/>
      <c r="AC104" s="34">
        <v>14182.822</v>
      </c>
    </row>
    <row r="105" spans="1:29" x14ac:dyDescent="0.25">
      <c r="A105" s="5"/>
      <c r="B105" s="5"/>
      <c r="C105" s="56">
        <v>164181</v>
      </c>
      <c r="D105" s="56">
        <v>162329.37</v>
      </c>
      <c r="E105" s="331">
        <v>172479</v>
      </c>
      <c r="F105" s="56">
        <v>116964.34000000001</v>
      </c>
      <c r="G105" s="56">
        <v>55514.66</v>
      </c>
      <c r="H105" s="56"/>
      <c r="I105" s="56">
        <v>-7122</v>
      </c>
      <c r="J105" s="56">
        <v>17.822000000000003</v>
      </c>
      <c r="K105" s="56">
        <v>0</v>
      </c>
      <c r="L105" s="56">
        <v>894</v>
      </c>
      <c r="M105" s="56">
        <v>28000</v>
      </c>
      <c r="N105" s="57">
        <v>194268.82199999999</v>
      </c>
      <c r="O105" s="55"/>
      <c r="P105" s="461"/>
      <c r="Q105" s="28"/>
      <c r="R105" s="51">
        <v>0</v>
      </c>
      <c r="S105" s="52">
        <v>194268.82199999999</v>
      </c>
      <c r="T105" s="51">
        <v>0</v>
      </c>
      <c r="U105" s="52">
        <v>194268.82199999999</v>
      </c>
      <c r="V105" s="51">
        <v>0</v>
      </c>
      <c r="W105" s="52">
        <v>194268.82199999999</v>
      </c>
      <c r="X105" s="462"/>
      <c r="Y105" s="462"/>
      <c r="AB105" s="51">
        <v>0</v>
      </c>
      <c r="AC105" s="52">
        <v>194268.82199999999</v>
      </c>
    </row>
    <row r="106" spans="1:29" ht="14.25" customHeight="1" x14ac:dyDescent="0.25">
      <c r="A106" s="5"/>
      <c r="B106" s="5"/>
      <c r="C106" s="38"/>
      <c r="D106" s="38"/>
      <c r="E106" s="55"/>
      <c r="F106" s="38"/>
      <c r="G106" s="38"/>
      <c r="H106" s="38"/>
      <c r="I106" s="3"/>
      <c r="J106" s="3"/>
      <c r="K106" s="3"/>
      <c r="L106" s="3"/>
      <c r="M106" s="3"/>
      <c r="N106" s="31"/>
      <c r="O106" s="29"/>
      <c r="P106" s="461"/>
      <c r="Q106" s="28"/>
      <c r="R106" s="28"/>
      <c r="S106" s="27"/>
      <c r="T106" s="28"/>
      <c r="U106" s="27"/>
      <c r="V106" s="28"/>
      <c r="W106" s="27"/>
      <c r="X106" s="462"/>
      <c r="Y106" s="462"/>
      <c r="AC106" s="34">
        <v>0</v>
      </c>
    </row>
    <row r="107" spans="1:29" x14ac:dyDescent="0.25">
      <c r="A107" s="68" t="s">
        <v>1935</v>
      </c>
      <c r="B107" s="5"/>
      <c r="C107" s="3"/>
      <c r="D107" s="3"/>
      <c r="E107" s="29"/>
      <c r="F107" s="3"/>
      <c r="G107" s="3"/>
      <c r="H107" s="3"/>
      <c r="I107" s="3"/>
      <c r="J107" s="3"/>
      <c r="K107" s="3"/>
      <c r="L107" s="3"/>
      <c r="M107" s="3"/>
      <c r="N107" s="31"/>
      <c r="O107" s="29"/>
      <c r="P107" s="461"/>
      <c r="Q107" s="28"/>
      <c r="R107" s="28"/>
      <c r="S107" s="27"/>
      <c r="T107" s="28"/>
      <c r="U107" s="27"/>
      <c r="V107" s="28"/>
      <c r="W107" s="27"/>
      <c r="X107" s="462"/>
      <c r="Y107" s="462"/>
      <c r="AC107" s="34">
        <v>0</v>
      </c>
    </row>
    <row r="108" spans="1:29" x14ac:dyDescent="0.25">
      <c r="A108" s="5" t="s">
        <v>1936</v>
      </c>
      <c r="B108" s="5" t="s">
        <v>1937</v>
      </c>
      <c r="C108" s="29">
        <v>5496</v>
      </c>
      <c r="D108" s="29">
        <v>4144.09</v>
      </c>
      <c r="E108" s="29">
        <v>2996</v>
      </c>
      <c r="F108" s="29">
        <v>2591.71</v>
      </c>
      <c r="G108" s="29">
        <v>404.28999999999996</v>
      </c>
      <c r="H108" s="30">
        <v>0.13494325767690252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1">
        <v>2996</v>
      </c>
      <c r="O108" s="29"/>
      <c r="P108" s="463"/>
      <c r="Q108" s="25"/>
      <c r="R108" s="249"/>
      <c r="S108" s="32">
        <v>2996</v>
      </c>
      <c r="T108" s="33"/>
      <c r="U108" s="32">
        <v>2996</v>
      </c>
      <c r="V108" s="28"/>
      <c r="W108" s="32">
        <v>2996</v>
      </c>
      <c r="X108" s="462"/>
      <c r="Y108" s="462"/>
      <c r="AC108" s="34">
        <v>2996</v>
      </c>
    </row>
    <row r="109" spans="1:29" ht="18.75" customHeight="1" x14ac:dyDescent="0.25">
      <c r="A109" s="5" t="s">
        <v>1938</v>
      </c>
      <c r="B109" s="5" t="s">
        <v>1862</v>
      </c>
      <c r="C109" s="29">
        <v>0</v>
      </c>
      <c r="D109" s="29">
        <v>0</v>
      </c>
      <c r="E109" s="29">
        <v>3660</v>
      </c>
      <c r="F109" s="29">
        <v>2745</v>
      </c>
      <c r="G109" s="29">
        <v>915</v>
      </c>
      <c r="H109" s="30">
        <v>0.25</v>
      </c>
      <c r="I109" s="29">
        <v>0</v>
      </c>
      <c r="J109" s="29">
        <v>-297</v>
      </c>
      <c r="K109" s="29">
        <v>0</v>
      </c>
      <c r="L109" s="29">
        <v>0</v>
      </c>
      <c r="M109" s="29">
        <v>0</v>
      </c>
      <c r="N109" s="31">
        <v>3363</v>
      </c>
      <c r="O109" s="29"/>
      <c r="P109" s="463"/>
      <c r="Q109" s="25"/>
      <c r="R109" s="249"/>
      <c r="S109" s="32">
        <v>3363</v>
      </c>
      <c r="T109" s="33"/>
      <c r="U109" s="32">
        <v>3363</v>
      </c>
      <c r="V109" s="28"/>
      <c r="W109" s="32">
        <v>3363</v>
      </c>
      <c r="X109" s="462"/>
      <c r="Y109" s="462"/>
      <c r="AC109" s="34">
        <v>3363</v>
      </c>
    </row>
    <row r="110" spans="1:29" x14ac:dyDescent="0.25">
      <c r="A110" s="5" t="s">
        <v>1939</v>
      </c>
      <c r="B110" s="5" t="s">
        <v>1940</v>
      </c>
      <c r="C110" s="29">
        <v>729</v>
      </c>
      <c r="D110" s="29">
        <v>728.5</v>
      </c>
      <c r="E110" s="29">
        <v>724</v>
      </c>
      <c r="F110" s="29">
        <v>543</v>
      </c>
      <c r="G110" s="29">
        <v>181</v>
      </c>
      <c r="H110" s="30">
        <v>0.25</v>
      </c>
      <c r="I110" s="29">
        <v>0</v>
      </c>
      <c r="J110" s="29">
        <v>46.938000000000002</v>
      </c>
      <c r="K110" s="29">
        <v>0</v>
      </c>
      <c r="L110" s="29">
        <v>-24</v>
      </c>
      <c r="M110" s="29">
        <v>0</v>
      </c>
      <c r="N110" s="31">
        <v>746.93799999999999</v>
      </c>
      <c r="O110" s="29"/>
      <c r="P110" s="463"/>
      <c r="Q110" s="25"/>
      <c r="R110" s="249"/>
      <c r="S110" s="32">
        <v>746.93799999999999</v>
      </c>
      <c r="T110" s="33"/>
      <c r="U110" s="32">
        <v>746.93799999999999</v>
      </c>
      <c r="V110" s="28"/>
      <c r="W110" s="32">
        <v>746.93799999999999</v>
      </c>
      <c r="X110" s="462"/>
      <c r="Y110" s="462"/>
      <c r="AC110" s="34">
        <v>746.93799999999999</v>
      </c>
    </row>
    <row r="111" spans="1:29" x14ac:dyDescent="0.25">
      <c r="A111" s="5"/>
      <c r="B111" s="5" t="s">
        <v>1941</v>
      </c>
      <c r="C111" s="56">
        <v>6225</v>
      </c>
      <c r="D111" s="56">
        <v>4872.59</v>
      </c>
      <c r="E111" s="331">
        <v>7380</v>
      </c>
      <c r="F111" s="56">
        <v>5879.71</v>
      </c>
      <c r="G111" s="56">
        <v>1500.29</v>
      </c>
      <c r="H111" s="56"/>
      <c r="I111" s="56">
        <v>0</v>
      </c>
      <c r="J111" s="56">
        <v>-250.06200000000001</v>
      </c>
      <c r="K111" s="56">
        <v>0</v>
      </c>
      <c r="L111" s="56">
        <v>-24</v>
      </c>
      <c r="M111" s="56">
        <v>0</v>
      </c>
      <c r="N111" s="57">
        <v>7105.9380000000001</v>
      </c>
      <c r="O111" s="55"/>
      <c r="P111" s="461"/>
      <c r="Q111" s="28"/>
      <c r="R111" s="51">
        <v>0</v>
      </c>
      <c r="S111" s="52">
        <v>7105.9380000000001</v>
      </c>
      <c r="T111" s="51">
        <v>0</v>
      </c>
      <c r="U111" s="52">
        <v>7105.9380000000001</v>
      </c>
      <c r="V111" s="51">
        <v>0</v>
      </c>
      <c r="W111" s="52">
        <v>7105.9380000000001</v>
      </c>
      <c r="X111" s="462"/>
      <c r="Y111" s="462"/>
      <c r="AB111" s="51">
        <v>0</v>
      </c>
      <c r="AC111" s="52">
        <v>7105.9380000000001</v>
      </c>
    </row>
    <row r="112" spans="1:29" ht="15" customHeight="1" x14ac:dyDescent="0.25">
      <c r="A112" s="5"/>
      <c r="B112" s="5"/>
      <c r="C112" s="3"/>
      <c r="D112" s="3"/>
      <c r="E112" s="29"/>
      <c r="F112" s="3"/>
      <c r="G112" s="3"/>
      <c r="H112" s="3"/>
      <c r="I112" s="3"/>
      <c r="J112" s="3"/>
      <c r="K112" s="3"/>
      <c r="L112" s="3"/>
      <c r="M112" s="3"/>
      <c r="N112" s="31"/>
      <c r="O112" s="29"/>
      <c r="P112" s="461"/>
      <c r="Q112" s="28"/>
      <c r="R112" s="28"/>
      <c r="S112" s="27"/>
      <c r="T112" s="28"/>
      <c r="U112" s="27"/>
      <c r="V112" s="28"/>
      <c r="W112" s="27"/>
      <c r="X112" s="462"/>
      <c r="Y112" s="462"/>
      <c r="AC112" s="34">
        <v>0</v>
      </c>
    </row>
    <row r="113" spans="1:29" x14ac:dyDescent="0.25">
      <c r="A113" s="68" t="s">
        <v>1942</v>
      </c>
      <c r="B113" s="5"/>
      <c r="C113" s="29"/>
      <c r="D113" s="3"/>
      <c r="E113" s="29"/>
      <c r="F113" s="3"/>
      <c r="G113" s="3"/>
      <c r="H113" s="3"/>
      <c r="I113" s="3"/>
      <c r="J113" s="3"/>
      <c r="K113" s="3"/>
      <c r="L113" s="3"/>
      <c r="M113" s="3"/>
      <c r="N113" s="31"/>
      <c r="O113" s="29"/>
      <c r="P113" s="461"/>
      <c r="Q113" s="28"/>
      <c r="R113" s="28"/>
      <c r="S113" s="27"/>
      <c r="T113" s="28"/>
      <c r="U113" s="27"/>
      <c r="V113" s="28"/>
      <c r="W113" s="27"/>
      <c r="X113" s="462"/>
      <c r="Y113" s="462"/>
      <c r="AC113" s="34">
        <v>0</v>
      </c>
    </row>
    <row r="114" spans="1:29" ht="24.75" customHeight="1" x14ac:dyDescent="0.25">
      <c r="A114" s="447" t="s">
        <v>1943</v>
      </c>
      <c r="B114" s="5" t="s">
        <v>1944</v>
      </c>
      <c r="C114" s="29">
        <v>2500</v>
      </c>
      <c r="D114" s="29">
        <v>0</v>
      </c>
      <c r="E114" s="29">
        <v>0</v>
      </c>
      <c r="F114" s="29">
        <v>0</v>
      </c>
      <c r="G114" s="29">
        <v>0</v>
      </c>
      <c r="H114" s="30" t="s">
        <v>2871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31">
        <v>0</v>
      </c>
      <c r="O114" s="29"/>
      <c r="P114" s="463"/>
      <c r="Q114" s="25"/>
      <c r="R114" s="249"/>
      <c r="S114" s="32">
        <v>0</v>
      </c>
      <c r="T114" s="33"/>
      <c r="U114" s="32">
        <v>0</v>
      </c>
      <c r="V114" s="28"/>
      <c r="W114" s="32">
        <v>0</v>
      </c>
      <c r="X114" s="462"/>
      <c r="Y114" s="462"/>
      <c r="AC114" s="34">
        <v>0</v>
      </c>
    </row>
    <row r="115" spans="1:29" ht="15.75" customHeight="1" x14ac:dyDescent="0.25">
      <c r="A115" s="5" t="s">
        <v>2875</v>
      </c>
      <c r="B115" s="5" t="s">
        <v>1944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30" t="s">
        <v>2871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31">
        <v>0</v>
      </c>
      <c r="O115" s="29"/>
      <c r="P115" s="463"/>
      <c r="Q115" s="25"/>
      <c r="R115" s="249"/>
      <c r="S115" s="32">
        <v>0</v>
      </c>
      <c r="T115" s="33"/>
      <c r="U115" s="32">
        <v>0</v>
      </c>
      <c r="V115" s="28"/>
      <c r="W115" s="32">
        <v>0</v>
      </c>
      <c r="X115" s="462"/>
      <c r="Y115" s="462"/>
      <c r="AC115" s="34">
        <v>0</v>
      </c>
    </row>
    <row r="116" spans="1:29" x14ac:dyDescent="0.25">
      <c r="A116" s="447" t="s">
        <v>1945</v>
      </c>
      <c r="B116" s="447" t="s">
        <v>1946</v>
      </c>
      <c r="C116" s="29">
        <v>10716</v>
      </c>
      <c r="D116" s="29">
        <v>16989.82</v>
      </c>
      <c r="E116" s="29">
        <v>0</v>
      </c>
      <c r="F116" s="29">
        <v>0</v>
      </c>
      <c r="G116" s="29">
        <v>0</v>
      </c>
      <c r="H116" s="30" t="s">
        <v>2871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31">
        <v>0</v>
      </c>
      <c r="O116" s="29"/>
      <c r="P116" s="463"/>
      <c r="Q116" s="25"/>
      <c r="R116" s="249"/>
      <c r="S116" s="32">
        <v>0</v>
      </c>
      <c r="T116" s="33"/>
      <c r="U116" s="32">
        <v>0</v>
      </c>
      <c r="V116" s="28"/>
      <c r="W116" s="32">
        <v>0</v>
      </c>
      <c r="X116" s="462"/>
      <c r="Y116" s="462"/>
      <c r="AC116" s="34">
        <v>0</v>
      </c>
    </row>
    <row r="117" spans="1:29" x14ac:dyDescent="0.25">
      <c r="A117" s="5" t="s">
        <v>1947</v>
      </c>
      <c r="B117" s="5" t="s">
        <v>1585</v>
      </c>
      <c r="C117" s="29">
        <v>3000</v>
      </c>
      <c r="D117" s="29">
        <v>0</v>
      </c>
      <c r="E117" s="29">
        <v>0</v>
      </c>
      <c r="F117" s="29">
        <v>0</v>
      </c>
      <c r="G117" s="29">
        <v>0</v>
      </c>
      <c r="H117" s="30" t="s">
        <v>2871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31">
        <v>0</v>
      </c>
      <c r="O117" s="29"/>
      <c r="P117" s="463"/>
      <c r="Q117" s="25"/>
      <c r="R117" s="249"/>
      <c r="S117" s="32">
        <v>0</v>
      </c>
      <c r="T117" s="33"/>
      <c r="U117" s="32">
        <v>0</v>
      </c>
      <c r="V117" s="28"/>
      <c r="W117" s="32">
        <v>0</v>
      </c>
      <c r="X117" s="462"/>
      <c r="Y117" s="462"/>
      <c r="AC117" s="34">
        <v>0</v>
      </c>
    </row>
    <row r="118" spans="1:29" x14ac:dyDescent="0.25">
      <c r="A118" s="5" t="s">
        <v>1948</v>
      </c>
      <c r="B118" s="5" t="s">
        <v>1949</v>
      </c>
      <c r="C118" s="29">
        <v>19000</v>
      </c>
      <c r="D118" s="29">
        <v>18606.830000000002</v>
      </c>
      <c r="E118" s="29">
        <v>20688</v>
      </c>
      <c r="F118" s="29">
        <v>20688</v>
      </c>
      <c r="G118" s="29">
        <v>0</v>
      </c>
      <c r="H118" s="30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1">
        <v>20688</v>
      </c>
      <c r="O118" s="29"/>
      <c r="P118" s="463"/>
      <c r="Q118" s="25"/>
      <c r="R118" s="249"/>
      <c r="S118" s="32">
        <v>20688</v>
      </c>
      <c r="T118" s="33"/>
      <c r="U118" s="32">
        <v>20688</v>
      </c>
      <c r="V118" s="28"/>
      <c r="W118" s="32">
        <v>20688</v>
      </c>
      <c r="X118" s="462"/>
      <c r="Y118" s="462"/>
      <c r="AC118" s="34">
        <v>20688</v>
      </c>
    </row>
    <row r="119" spans="1:29" x14ac:dyDescent="0.25">
      <c r="A119" s="5" t="s">
        <v>1950</v>
      </c>
      <c r="B119" s="5" t="s">
        <v>1951</v>
      </c>
      <c r="C119" s="29">
        <v>39543</v>
      </c>
      <c r="D119" s="29">
        <v>39241.07</v>
      </c>
      <c r="E119" s="29">
        <v>39543</v>
      </c>
      <c r="F119" s="29">
        <v>21192.67</v>
      </c>
      <c r="G119" s="29">
        <v>18350.330000000002</v>
      </c>
      <c r="H119" s="30">
        <v>0.46406013706597887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31">
        <v>39543</v>
      </c>
      <c r="O119" s="29"/>
      <c r="P119" s="463"/>
      <c r="Q119" s="25"/>
      <c r="R119" s="249"/>
      <c r="S119" s="32">
        <v>39543</v>
      </c>
      <c r="T119" s="33"/>
      <c r="U119" s="32">
        <v>39543</v>
      </c>
      <c r="V119" s="28"/>
      <c r="W119" s="32">
        <v>39543</v>
      </c>
      <c r="X119" s="462"/>
      <c r="Y119" s="462"/>
      <c r="AC119" s="34">
        <v>39543</v>
      </c>
    </row>
    <row r="120" spans="1:29" x14ac:dyDescent="0.25">
      <c r="A120" s="5" t="s">
        <v>1952</v>
      </c>
      <c r="B120" s="5" t="s">
        <v>1858</v>
      </c>
      <c r="C120" s="29">
        <v>0</v>
      </c>
      <c r="D120" s="29">
        <v>0</v>
      </c>
      <c r="E120" s="29">
        <v>14245</v>
      </c>
      <c r="F120" s="29">
        <v>3725</v>
      </c>
      <c r="G120" s="29">
        <v>10520</v>
      </c>
      <c r="H120" s="30">
        <v>0.73850473850473852</v>
      </c>
      <c r="I120" s="29">
        <v>-14245</v>
      </c>
      <c r="J120" s="29">
        <v>0</v>
      </c>
      <c r="K120" s="29">
        <v>0</v>
      </c>
      <c r="L120" s="29">
        <v>0</v>
      </c>
      <c r="M120" s="29">
        <v>0</v>
      </c>
      <c r="N120" s="31">
        <v>0</v>
      </c>
      <c r="O120" s="29"/>
      <c r="P120" s="463"/>
      <c r="Q120" s="25"/>
      <c r="R120" s="249"/>
      <c r="S120" s="32">
        <v>0</v>
      </c>
      <c r="T120" s="33"/>
      <c r="U120" s="32">
        <v>0</v>
      </c>
      <c r="V120" s="28"/>
      <c r="W120" s="32">
        <v>0</v>
      </c>
      <c r="X120" s="462"/>
      <c r="Y120" s="462"/>
      <c r="AC120" s="34">
        <v>0</v>
      </c>
    </row>
    <row r="121" spans="1:29" x14ac:dyDescent="0.25">
      <c r="A121" s="5" t="s">
        <v>1953</v>
      </c>
      <c r="B121" s="5" t="s">
        <v>1954</v>
      </c>
      <c r="C121" s="29">
        <v>1900</v>
      </c>
      <c r="D121" s="29">
        <v>1875.46</v>
      </c>
      <c r="E121" s="29">
        <v>1900</v>
      </c>
      <c r="F121" s="29">
        <v>1482.73</v>
      </c>
      <c r="G121" s="29">
        <v>417.27</v>
      </c>
      <c r="H121" s="30">
        <v>0.21961578947368421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31">
        <v>1900</v>
      </c>
      <c r="O121" s="29"/>
      <c r="P121" s="463"/>
      <c r="Q121" s="25"/>
      <c r="R121" s="249"/>
      <c r="S121" s="32">
        <v>1900</v>
      </c>
      <c r="T121" s="33"/>
      <c r="U121" s="32">
        <v>1900</v>
      </c>
      <c r="V121" s="28"/>
      <c r="W121" s="32">
        <v>1900</v>
      </c>
      <c r="X121" s="462"/>
      <c r="Y121" s="462"/>
      <c r="AC121" s="34">
        <v>1900</v>
      </c>
    </row>
    <row r="122" spans="1:29" x14ac:dyDescent="0.25">
      <c r="A122" s="5" t="s">
        <v>1955</v>
      </c>
      <c r="B122" s="5" t="s">
        <v>1956</v>
      </c>
      <c r="C122" s="29">
        <v>26000</v>
      </c>
      <c r="D122" s="29">
        <v>28531.7</v>
      </c>
      <c r="E122" s="29">
        <v>29000</v>
      </c>
      <c r="F122" s="29">
        <v>17987.419999999998</v>
      </c>
      <c r="G122" s="29">
        <v>11012.580000000002</v>
      </c>
      <c r="H122" s="30">
        <v>0.37974413793103456</v>
      </c>
      <c r="I122" s="29">
        <v>0</v>
      </c>
      <c r="J122" s="29">
        <v>0</v>
      </c>
      <c r="K122" s="29">
        <v>0</v>
      </c>
      <c r="L122" s="29">
        <v>500</v>
      </c>
      <c r="M122" s="29">
        <v>0</v>
      </c>
      <c r="N122" s="31">
        <v>29500</v>
      </c>
      <c r="O122" s="29"/>
      <c r="P122" s="463"/>
      <c r="Q122" s="25"/>
      <c r="R122" s="249"/>
      <c r="S122" s="32">
        <v>29500</v>
      </c>
      <c r="T122" s="33"/>
      <c r="U122" s="32">
        <v>29500</v>
      </c>
      <c r="V122" s="28"/>
      <c r="W122" s="32">
        <v>29500</v>
      </c>
      <c r="X122" s="462"/>
      <c r="Y122" s="462"/>
      <c r="AC122" s="34">
        <v>29500</v>
      </c>
    </row>
    <row r="123" spans="1:29" x14ac:dyDescent="0.25">
      <c r="A123" s="5" t="s">
        <v>1957</v>
      </c>
      <c r="B123" s="5" t="s">
        <v>1958</v>
      </c>
      <c r="C123" s="29">
        <v>10000</v>
      </c>
      <c r="D123" s="29">
        <v>7870.52</v>
      </c>
      <c r="E123" s="29">
        <v>10000</v>
      </c>
      <c r="F123" s="29">
        <v>5733.73</v>
      </c>
      <c r="G123" s="29">
        <v>4266.2700000000004</v>
      </c>
      <c r="H123" s="30">
        <v>0.42662700000000003</v>
      </c>
      <c r="I123" s="29">
        <v>0</v>
      </c>
      <c r="J123" s="29">
        <v>0</v>
      </c>
      <c r="K123" s="29">
        <v>0</v>
      </c>
      <c r="L123" s="29">
        <v>250</v>
      </c>
      <c r="M123" s="29">
        <v>0</v>
      </c>
      <c r="N123" s="31">
        <v>10250</v>
      </c>
      <c r="O123" s="29"/>
      <c r="P123" s="463"/>
      <c r="Q123" s="25"/>
      <c r="R123" s="249"/>
      <c r="S123" s="32">
        <v>10250</v>
      </c>
      <c r="T123" s="33"/>
      <c r="U123" s="32">
        <v>10250</v>
      </c>
      <c r="V123" s="28"/>
      <c r="W123" s="32">
        <v>10250</v>
      </c>
      <c r="X123" s="462"/>
      <c r="Y123" s="462"/>
      <c r="AC123" s="34">
        <v>10250</v>
      </c>
    </row>
    <row r="124" spans="1:29" x14ac:dyDescent="0.25">
      <c r="A124" s="5" t="s">
        <v>1959</v>
      </c>
      <c r="B124" s="5" t="s">
        <v>1862</v>
      </c>
      <c r="C124" s="29">
        <v>0</v>
      </c>
      <c r="D124" s="29">
        <v>0</v>
      </c>
      <c r="E124" s="29">
        <v>17160</v>
      </c>
      <c r="F124" s="29">
        <v>12870</v>
      </c>
      <c r="G124" s="29">
        <v>4290</v>
      </c>
      <c r="H124" s="30">
        <v>0.25</v>
      </c>
      <c r="I124" s="29">
        <v>0</v>
      </c>
      <c r="J124" s="29">
        <v>59</v>
      </c>
      <c r="K124" s="29">
        <v>0</v>
      </c>
      <c r="L124" s="29">
        <v>0</v>
      </c>
      <c r="M124" s="29">
        <v>0</v>
      </c>
      <c r="N124" s="31">
        <v>17219</v>
      </c>
      <c r="O124" s="29"/>
      <c r="P124" s="463"/>
      <c r="Q124" s="25"/>
      <c r="R124" s="249"/>
      <c r="S124" s="32">
        <v>17219</v>
      </c>
      <c r="T124" s="33"/>
      <c r="U124" s="32">
        <v>17219</v>
      </c>
      <c r="V124" s="28"/>
      <c r="W124" s="32">
        <v>17219</v>
      </c>
      <c r="X124" s="462"/>
      <c r="Y124" s="462"/>
      <c r="AC124" s="34">
        <v>17219</v>
      </c>
    </row>
    <row r="125" spans="1:29" x14ac:dyDescent="0.25">
      <c r="A125" s="5" t="s">
        <v>1960</v>
      </c>
      <c r="B125" s="5" t="s">
        <v>1961</v>
      </c>
      <c r="C125" s="29">
        <v>12092</v>
      </c>
      <c r="D125" s="29">
        <v>12092</v>
      </c>
      <c r="E125" s="29">
        <v>12300</v>
      </c>
      <c r="F125" s="29">
        <v>9225</v>
      </c>
      <c r="G125" s="29">
        <v>3075</v>
      </c>
      <c r="H125" s="30">
        <v>0.25</v>
      </c>
      <c r="I125" s="29">
        <v>0</v>
      </c>
      <c r="J125" s="29">
        <v>797.94599999999991</v>
      </c>
      <c r="K125" s="29">
        <v>0</v>
      </c>
      <c r="L125" s="29">
        <v>-408</v>
      </c>
      <c r="M125" s="29">
        <v>0</v>
      </c>
      <c r="N125" s="31">
        <v>12689.946</v>
      </c>
      <c r="O125" s="29"/>
      <c r="P125" s="463"/>
      <c r="Q125" s="25"/>
      <c r="R125" s="249"/>
      <c r="S125" s="32">
        <v>12689.946</v>
      </c>
      <c r="T125" s="33"/>
      <c r="U125" s="32">
        <v>12689.946</v>
      </c>
      <c r="V125" s="28"/>
      <c r="W125" s="32">
        <v>12689.946</v>
      </c>
      <c r="X125" s="462"/>
      <c r="Y125" s="462"/>
      <c r="AC125" s="34">
        <v>12689.946</v>
      </c>
    </row>
    <row r="126" spans="1:29" x14ac:dyDescent="0.25">
      <c r="A126" s="5"/>
      <c r="B126" s="5"/>
      <c r="C126" s="56">
        <v>124751</v>
      </c>
      <c r="D126" s="56">
        <v>125207.40000000001</v>
      </c>
      <c r="E126" s="331">
        <v>144836</v>
      </c>
      <c r="F126" s="56">
        <v>92904.55</v>
      </c>
      <c r="G126" s="56">
        <v>51931.450000000012</v>
      </c>
      <c r="H126" s="56"/>
      <c r="I126" s="56">
        <v>-14245</v>
      </c>
      <c r="J126" s="56">
        <v>856.94599999999991</v>
      </c>
      <c r="K126" s="56">
        <v>0</v>
      </c>
      <c r="L126" s="56">
        <v>342</v>
      </c>
      <c r="M126" s="56">
        <v>0</v>
      </c>
      <c r="N126" s="57">
        <v>131789.946</v>
      </c>
      <c r="O126" s="55"/>
      <c r="P126" s="461"/>
      <c r="Q126" s="28"/>
      <c r="R126" s="51">
        <v>0</v>
      </c>
      <c r="S126" s="52">
        <v>131789.946</v>
      </c>
      <c r="T126" s="51">
        <v>0</v>
      </c>
      <c r="U126" s="52">
        <v>131789.946</v>
      </c>
      <c r="V126" s="51">
        <v>0</v>
      </c>
      <c r="W126" s="52">
        <v>131789.946</v>
      </c>
      <c r="X126" s="462"/>
      <c r="Y126" s="462"/>
      <c r="AB126" s="51">
        <v>0</v>
      </c>
      <c r="AC126" s="52">
        <v>131789.946</v>
      </c>
    </row>
    <row r="127" spans="1:29" ht="13.5" customHeight="1" x14ac:dyDescent="0.25">
      <c r="A127" s="5"/>
      <c r="B127" s="5"/>
      <c r="C127" s="464"/>
      <c r="D127" s="464"/>
      <c r="E127" s="465"/>
      <c r="F127" s="464"/>
      <c r="G127" s="464"/>
      <c r="H127" s="464"/>
      <c r="I127" s="3"/>
      <c r="J127" s="3"/>
      <c r="K127" s="3"/>
      <c r="L127" s="3"/>
      <c r="M127" s="3"/>
      <c r="N127" s="31"/>
      <c r="O127" s="29"/>
      <c r="P127" s="461"/>
      <c r="Q127" s="28"/>
      <c r="R127" s="28"/>
      <c r="S127" s="27"/>
      <c r="T127" s="28"/>
      <c r="U127" s="27"/>
      <c r="V127" s="28"/>
      <c r="W127" s="27"/>
      <c r="X127" s="462"/>
      <c r="Y127" s="462"/>
      <c r="AC127" s="34">
        <v>0</v>
      </c>
    </row>
    <row r="128" spans="1:29" x14ac:dyDescent="0.25">
      <c r="A128" s="68" t="s">
        <v>1962</v>
      </c>
      <c r="B128" s="5"/>
      <c r="C128" s="464"/>
      <c r="D128" s="464"/>
      <c r="E128" s="465"/>
      <c r="F128" s="464"/>
      <c r="G128" s="464"/>
      <c r="H128" s="464"/>
      <c r="I128" s="3"/>
      <c r="J128" s="3"/>
      <c r="K128" s="3"/>
      <c r="L128" s="3"/>
      <c r="M128" s="3"/>
      <c r="N128" s="31"/>
      <c r="O128" s="29"/>
      <c r="P128" s="461"/>
      <c r="Q128" s="28"/>
      <c r="R128" s="28"/>
      <c r="S128" s="27"/>
      <c r="T128" s="28"/>
      <c r="U128" s="27"/>
      <c r="V128" s="28"/>
      <c r="W128" s="27"/>
      <c r="X128" s="462"/>
      <c r="Y128" s="462"/>
      <c r="AC128" s="34">
        <v>0</v>
      </c>
    </row>
    <row r="129" spans="1:29" x14ac:dyDescent="0.25">
      <c r="A129" s="5" t="s">
        <v>1963</v>
      </c>
      <c r="B129" s="5" t="s">
        <v>1858</v>
      </c>
      <c r="C129" s="29">
        <v>0</v>
      </c>
      <c r="D129" s="29">
        <v>0</v>
      </c>
      <c r="E129" s="29">
        <v>7123</v>
      </c>
      <c r="F129" s="29">
        <v>0</v>
      </c>
      <c r="G129" s="29">
        <v>7123</v>
      </c>
      <c r="H129" s="30">
        <v>1</v>
      </c>
      <c r="I129" s="29">
        <v>-7123</v>
      </c>
      <c r="J129" s="29">
        <v>0</v>
      </c>
      <c r="K129" s="29">
        <v>0</v>
      </c>
      <c r="L129" s="29">
        <v>0</v>
      </c>
      <c r="M129" s="29">
        <v>0</v>
      </c>
      <c r="N129" s="31">
        <v>0</v>
      </c>
      <c r="O129" s="29"/>
      <c r="P129" s="463"/>
      <c r="Q129" s="25"/>
      <c r="R129" s="249"/>
      <c r="S129" s="32">
        <v>0</v>
      </c>
      <c r="T129" s="33"/>
      <c r="U129" s="32">
        <v>0</v>
      </c>
      <c r="V129" s="28"/>
      <c r="W129" s="32">
        <v>0</v>
      </c>
      <c r="X129" s="462"/>
      <c r="Y129" s="462"/>
      <c r="AC129" s="34">
        <v>0</v>
      </c>
    </row>
    <row r="130" spans="1:29" x14ac:dyDescent="0.25">
      <c r="A130" s="5" t="s">
        <v>1964</v>
      </c>
      <c r="B130" s="5" t="s">
        <v>1862</v>
      </c>
      <c r="C130" s="29">
        <v>0</v>
      </c>
      <c r="D130" s="29">
        <v>0</v>
      </c>
      <c r="E130" s="29">
        <v>3110</v>
      </c>
      <c r="F130" s="29">
        <v>2332.5</v>
      </c>
      <c r="G130" s="29">
        <v>777.5</v>
      </c>
      <c r="H130" s="30">
        <v>0.25</v>
      </c>
      <c r="I130" s="29">
        <v>0</v>
      </c>
      <c r="J130" s="29">
        <v>253</v>
      </c>
      <c r="K130" s="29">
        <v>0</v>
      </c>
      <c r="L130" s="29">
        <v>0</v>
      </c>
      <c r="M130" s="29">
        <v>0</v>
      </c>
      <c r="N130" s="31">
        <v>3363</v>
      </c>
      <c r="O130" s="29"/>
      <c r="P130" s="463"/>
      <c r="Q130" s="25"/>
      <c r="R130" s="249"/>
      <c r="S130" s="32">
        <v>3363</v>
      </c>
      <c r="T130" s="33"/>
      <c r="U130" s="32">
        <v>3363</v>
      </c>
      <c r="V130" s="28"/>
      <c r="W130" s="32">
        <v>3363</v>
      </c>
      <c r="X130" s="462"/>
      <c r="Y130" s="462"/>
      <c r="AC130" s="34">
        <v>3363</v>
      </c>
    </row>
    <row r="131" spans="1:29" x14ac:dyDescent="0.25">
      <c r="A131" s="5" t="s">
        <v>1965</v>
      </c>
      <c r="B131" s="54" t="s">
        <v>1966</v>
      </c>
      <c r="C131" s="29">
        <v>5000</v>
      </c>
      <c r="D131" s="29">
        <v>5000</v>
      </c>
      <c r="E131" s="29">
        <v>0</v>
      </c>
      <c r="F131" s="29">
        <v>0</v>
      </c>
      <c r="G131" s="29">
        <v>0</v>
      </c>
      <c r="H131" s="30" t="s">
        <v>2871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31">
        <v>0</v>
      </c>
      <c r="O131" s="29"/>
      <c r="P131" s="463"/>
      <c r="Q131" s="25"/>
      <c r="R131" s="249"/>
      <c r="S131" s="32">
        <v>0</v>
      </c>
      <c r="T131" s="33"/>
      <c r="U131" s="32">
        <v>0</v>
      </c>
      <c r="V131" s="28"/>
      <c r="W131" s="32">
        <v>0</v>
      </c>
      <c r="X131" s="462"/>
      <c r="Y131" s="462"/>
      <c r="AC131" s="34">
        <v>0</v>
      </c>
    </row>
    <row r="132" spans="1:29" x14ac:dyDescent="0.25">
      <c r="A132" s="5"/>
      <c r="B132" s="5"/>
      <c r="C132" s="56">
        <v>5000</v>
      </c>
      <c r="D132" s="56">
        <v>5000</v>
      </c>
      <c r="E132" s="331">
        <v>10233</v>
      </c>
      <c r="F132" s="56">
        <v>2332.5</v>
      </c>
      <c r="G132" s="56">
        <v>7900.5</v>
      </c>
      <c r="H132" s="56"/>
      <c r="I132" s="56">
        <v>-7123</v>
      </c>
      <c r="J132" s="56">
        <v>253</v>
      </c>
      <c r="K132" s="56">
        <v>0</v>
      </c>
      <c r="L132" s="56">
        <v>0</v>
      </c>
      <c r="M132" s="56">
        <v>0</v>
      </c>
      <c r="N132" s="57">
        <v>3363</v>
      </c>
      <c r="O132" s="55"/>
      <c r="P132" s="461"/>
      <c r="Q132" s="28"/>
      <c r="R132" s="51">
        <v>0</v>
      </c>
      <c r="S132" s="52">
        <v>3363</v>
      </c>
      <c r="T132" s="51">
        <v>0</v>
      </c>
      <c r="U132" s="52">
        <v>3363</v>
      </c>
      <c r="V132" s="51">
        <v>0</v>
      </c>
      <c r="W132" s="52">
        <v>3363</v>
      </c>
      <c r="X132" s="462"/>
      <c r="Y132" s="462"/>
      <c r="AB132" s="51">
        <v>0</v>
      </c>
      <c r="AC132" s="52">
        <v>3363</v>
      </c>
    </row>
    <row r="133" spans="1:29" ht="11.25" customHeight="1" x14ac:dyDescent="0.25">
      <c r="A133" s="5"/>
      <c r="B133" s="5"/>
      <c r="C133" s="38"/>
      <c r="D133" s="38"/>
      <c r="E133" s="55"/>
      <c r="F133" s="38"/>
      <c r="G133" s="38"/>
      <c r="H133" s="38"/>
      <c r="I133" s="3"/>
      <c r="J133" s="3"/>
      <c r="K133" s="3"/>
      <c r="L133" s="3"/>
      <c r="M133" s="3"/>
      <c r="N133" s="31"/>
      <c r="O133" s="29"/>
      <c r="P133" s="461"/>
      <c r="Q133" s="28"/>
      <c r="R133" s="28"/>
      <c r="S133" s="27"/>
      <c r="T133" s="28"/>
      <c r="U133" s="27"/>
      <c r="V133" s="28"/>
      <c r="W133" s="27"/>
      <c r="X133" s="462"/>
      <c r="Y133" s="462"/>
      <c r="AC133" s="34">
        <v>0</v>
      </c>
    </row>
    <row r="134" spans="1:29" x14ac:dyDescent="0.25">
      <c r="A134" s="68" t="s">
        <v>1967</v>
      </c>
      <c r="B134" s="5"/>
      <c r="C134" s="38"/>
      <c r="D134" s="38"/>
      <c r="E134" s="55"/>
      <c r="F134" s="38"/>
      <c r="G134" s="38"/>
      <c r="H134" s="38"/>
      <c r="I134" s="3"/>
      <c r="J134" s="3"/>
      <c r="K134" s="3"/>
      <c r="L134" s="3"/>
      <c r="M134" s="3"/>
      <c r="N134" s="31"/>
      <c r="O134" s="29"/>
      <c r="P134" s="461"/>
      <c r="Q134" s="28"/>
      <c r="R134" s="28"/>
      <c r="S134" s="27"/>
      <c r="T134" s="28"/>
      <c r="U134" s="27"/>
      <c r="V134" s="28"/>
      <c r="W134" s="27"/>
      <c r="X134" s="462"/>
      <c r="Y134" s="462"/>
      <c r="AC134" s="34">
        <v>0</v>
      </c>
    </row>
    <row r="135" spans="1:29" x14ac:dyDescent="0.25">
      <c r="A135" s="5" t="s">
        <v>1968</v>
      </c>
      <c r="B135" s="5" t="s">
        <v>1969</v>
      </c>
      <c r="C135" s="29">
        <v>12000</v>
      </c>
      <c r="D135" s="29">
        <v>13958.96</v>
      </c>
      <c r="E135" s="29">
        <v>12000</v>
      </c>
      <c r="F135" s="29">
        <v>1960.94</v>
      </c>
      <c r="G135" s="29">
        <v>10039.06</v>
      </c>
      <c r="H135" s="30">
        <v>0.83658833333333327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31">
        <v>12000</v>
      </c>
      <c r="O135" s="29"/>
      <c r="P135" s="463"/>
      <c r="Q135" s="25"/>
      <c r="R135" s="249"/>
      <c r="S135" s="32">
        <v>12000</v>
      </c>
      <c r="T135" s="33"/>
      <c r="U135" s="32">
        <v>12000</v>
      </c>
      <c r="V135" s="28"/>
      <c r="W135" s="32">
        <v>12000</v>
      </c>
      <c r="X135" s="462"/>
      <c r="Y135" s="462"/>
      <c r="AC135" s="34">
        <v>12000</v>
      </c>
    </row>
    <row r="136" spans="1:29" x14ac:dyDescent="0.25">
      <c r="A136" s="54" t="s">
        <v>1970</v>
      </c>
      <c r="B136" s="54" t="s">
        <v>1971</v>
      </c>
      <c r="C136" s="29">
        <v>14000</v>
      </c>
      <c r="D136" s="29">
        <v>8472.81</v>
      </c>
      <c r="E136" s="29">
        <v>7631</v>
      </c>
      <c r="F136" s="29">
        <v>3032.93</v>
      </c>
      <c r="G136" s="29">
        <v>4598.07</v>
      </c>
      <c r="H136" s="30">
        <v>0.60255143493644336</v>
      </c>
      <c r="I136" s="29">
        <v>-7631</v>
      </c>
      <c r="J136" s="29">
        <v>0</v>
      </c>
      <c r="K136" s="29">
        <v>0</v>
      </c>
      <c r="L136" s="29">
        <v>0</v>
      </c>
      <c r="M136" s="29">
        <v>0</v>
      </c>
      <c r="N136" s="31">
        <v>0</v>
      </c>
      <c r="O136" s="29"/>
      <c r="P136" s="463"/>
      <c r="Q136" s="25"/>
      <c r="R136" s="249"/>
      <c r="S136" s="32">
        <v>0</v>
      </c>
      <c r="T136" s="33"/>
      <c r="U136" s="32">
        <v>0</v>
      </c>
      <c r="V136" s="28"/>
      <c r="W136" s="32">
        <v>0</v>
      </c>
      <c r="X136" s="462"/>
      <c r="Y136" s="462"/>
      <c r="AC136" s="34">
        <v>0</v>
      </c>
    </row>
    <row r="137" spans="1:29" x14ac:dyDescent="0.25">
      <c r="A137" s="5" t="s">
        <v>1972</v>
      </c>
      <c r="B137" s="5" t="s">
        <v>1973</v>
      </c>
      <c r="C137" s="29">
        <v>1500</v>
      </c>
      <c r="D137" s="29">
        <v>1030.83</v>
      </c>
      <c r="E137" s="29">
        <v>1500</v>
      </c>
      <c r="F137" s="29">
        <v>757.58</v>
      </c>
      <c r="G137" s="29">
        <v>742.42</v>
      </c>
      <c r="H137" s="30">
        <v>0.49494666666666665</v>
      </c>
      <c r="I137" s="29">
        <v>0</v>
      </c>
      <c r="J137" s="29">
        <v>0</v>
      </c>
      <c r="K137" s="29">
        <v>0</v>
      </c>
      <c r="L137" s="29">
        <v>100</v>
      </c>
      <c r="M137" s="29">
        <v>0</v>
      </c>
      <c r="N137" s="31">
        <v>1600</v>
      </c>
      <c r="O137" s="29"/>
      <c r="P137" s="463"/>
      <c r="Q137" s="25"/>
      <c r="R137" s="249"/>
      <c r="S137" s="32">
        <v>1600</v>
      </c>
      <c r="T137" s="33"/>
      <c r="U137" s="32">
        <v>1600</v>
      </c>
      <c r="V137" s="28"/>
      <c r="W137" s="32">
        <v>1600</v>
      </c>
      <c r="X137" s="462"/>
      <c r="Y137" s="462"/>
      <c r="AC137" s="34">
        <v>1600</v>
      </c>
    </row>
    <row r="138" spans="1:29" ht="17.25" customHeight="1" x14ac:dyDescent="0.25">
      <c r="A138" s="5" t="s">
        <v>1974</v>
      </c>
      <c r="B138" s="5" t="s">
        <v>1864</v>
      </c>
      <c r="C138" s="29">
        <v>1010</v>
      </c>
      <c r="D138" s="29">
        <v>1011</v>
      </c>
      <c r="E138" s="29">
        <v>1085</v>
      </c>
      <c r="F138" s="29">
        <v>813.75</v>
      </c>
      <c r="G138" s="29">
        <v>271.25</v>
      </c>
      <c r="H138" s="30">
        <v>0.25</v>
      </c>
      <c r="I138" s="29">
        <v>0</v>
      </c>
      <c r="J138" s="29">
        <v>70.406999999999996</v>
      </c>
      <c r="K138" s="29">
        <v>0</v>
      </c>
      <c r="L138" s="29">
        <v>-36</v>
      </c>
      <c r="M138" s="29">
        <v>0</v>
      </c>
      <c r="N138" s="31">
        <v>1119.4069999999999</v>
      </c>
      <c r="O138" s="29"/>
      <c r="P138" s="463"/>
      <c r="Q138" s="25"/>
      <c r="R138" s="249"/>
      <c r="S138" s="32">
        <v>1119.4069999999999</v>
      </c>
      <c r="T138" s="33"/>
      <c r="U138" s="32">
        <v>1119.4069999999999</v>
      </c>
      <c r="V138" s="28"/>
      <c r="W138" s="32">
        <v>1119.4069999999999</v>
      </c>
      <c r="X138" s="462"/>
      <c r="Y138" s="462"/>
      <c r="AC138" s="34">
        <v>1119.4069999999999</v>
      </c>
    </row>
    <row r="139" spans="1:29" x14ac:dyDescent="0.25">
      <c r="A139" s="5"/>
      <c r="B139" s="5"/>
      <c r="C139" s="56">
        <v>28510</v>
      </c>
      <c r="D139" s="56">
        <v>24473.599999999999</v>
      </c>
      <c r="E139" s="331">
        <v>22216</v>
      </c>
      <c r="F139" s="56">
        <v>6565.2</v>
      </c>
      <c r="G139" s="56">
        <v>15650.8</v>
      </c>
      <c r="H139" s="56"/>
      <c r="I139" s="56">
        <v>-7631</v>
      </c>
      <c r="J139" s="56">
        <v>70.406999999999996</v>
      </c>
      <c r="K139" s="56">
        <v>0</v>
      </c>
      <c r="L139" s="56">
        <v>64</v>
      </c>
      <c r="M139" s="56">
        <v>0</v>
      </c>
      <c r="N139" s="57">
        <v>14719.406999999999</v>
      </c>
      <c r="O139" s="55"/>
      <c r="P139" s="461"/>
      <c r="Q139" s="28"/>
      <c r="R139" s="51">
        <v>0</v>
      </c>
      <c r="S139" s="52">
        <v>14719.406999999999</v>
      </c>
      <c r="T139" s="51">
        <v>0</v>
      </c>
      <c r="U139" s="52">
        <v>14719.406999999999</v>
      </c>
      <c r="V139" s="51">
        <v>0</v>
      </c>
      <c r="W139" s="52">
        <v>14719.406999999999</v>
      </c>
      <c r="X139" s="462"/>
      <c r="Y139" s="462"/>
      <c r="AB139" s="51">
        <v>0</v>
      </c>
      <c r="AC139" s="52">
        <v>14719.406999999999</v>
      </c>
    </row>
    <row r="140" spans="1:29" x14ac:dyDescent="0.25">
      <c r="A140" s="5"/>
      <c r="B140" s="5"/>
      <c r="C140" s="464"/>
      <c r="D140" s="464"/>
      <c r="E140" s="465"/>
      <c r="F140" s="464"/>
      <c r="G140" s="464"/>
      <c r="H140" s="464"/>
      <c r="I140" s="3"/>
      <c r="J140" s="3"/>
      <c r="K140" s="3"/>
      <c r="L140" s="3"/>
      <c r="M140" s="3"/>
      <c r="N140" s="31"/>
      <c r="O140" s="29"/>
      <c r="P140" s="461"/>
      <c r="Q140" s="28"/>
      <c r="R140" s="251"/>
      <c r="S140" s="252"/>
      <c r="T140" s="251"/>
      <c r="U140" s="252"/>
      <c r="V140" s="251"/>
      <c r="W140" s="252"/>
      <c r="X140" s="462"/>
      <c r="Y140" s="462"/>
      <c r="AB140" s="251"/>
      <c r="AC140" s="252"/>
    </row>
    <row r="141" spans="1:29" ht="15.75" thickBot="1" x14ac:dyDescent="0.3">
      <c r="A141" s="68" t="s">
        <v>156</v>
      </c>
      <c r="B141" s="5"/>
      <c r="C141" s="196">
        <v>328667</v>
      </c>
      <c r="D141" s="196">
        <v>321882.95999999996</v>
      </c>
      <c r="E141" s="358">
        <v>357144</v>
      </c>
      <c r="F141" s="196">
        <v>224646.30000000002</v>
      </c>
      <c r="G141" s="196">
        <v>132497.70000000001</v>
      </c>
      <c r="H141" s="196"/>
      <c r="I141" s="203">
        <v>-36121</v>
      </c>
      <c r="J141" s="203">
        <v>948.11299999999983</v>
      </c>
      <c r="K141" s="203">
        <v>0</v>
      </c>
      <c r="L141" s="203">
        <v>1276</v>
      </c>
      <c r="M141" s="203">
        <v>28000</v>
      </c>
      <c r="N141" s="204">
        <v>351247.11300000001</v>
      </c>
      <c r="O141" s="212"/>
      <c r="P141" s="461"/>
      <c r="Q141" s="28"/>
      <c r="R141" s="324">
        <v>0</v>
      </c>
      <c r="S141" s="325">
        <v>351247.11300000001</v>
      </c>
      <c r="T141" s="324">
        <v>0</v>
      </c>
      <c r="U141" s="325">
        <v>351247.11300000001</v>
      </c>
      <c r="V141" s="324">
        <v>0</v>
      </c>
      <c r="W141" s="325">
        <v>351247.11300000001</v>
      </c>
      <c r="X141" s="462"/>
      <c r="Y141" s="462"/>
      <c r="AB141" s="324">
        <v>0</v>
      </c>
      <c r="AC141" s="325">
        <v>351247.11300000001</v>
      </c>
    </row>
    <row r="142" spans="1:29" x14ac:dyDescent="0.25">
      <c r="A142" s="68"/>
      <c r="B142" s="5"/>
      <c r="C142" s="480"/>
      <c r="D142" s="480"/>
      <c r="E142" s="165"/>
      <c r="F142" s="480"/>
      <c r="G142" s="480"/>
      <c r="H142" s="474"/>
      <c r="I142" s="3"/>
      <c r="J142" s="3"/>
      <c r="K142" s="3"/>
      <c r="L142" s="3"/>
      <c r="M142" s="3"/>
      <c r="N142" s="31"/>
      <c r="O142" s="29"/>
      <c r="P142" s="461"/>
      <c r="Q142" s="28"/>
      <c r="R142" s="28"/>
      <c r="S142" s="27"/>
      <c r="T142" s="28"/>
      <c r="U142" s="27"/>
      <c r="V142" s="28"/>
      <c r="W142" s="27"/>
      <c r="X142" s="462"/>
      <c r="Y142" s="462"/>
      <c r="AC142" s="34">
        <v>0</v>
      </c>
    </row>
    <row r="143" spans="1:29" ht="15.75" x14ac:dyDescent="0.25">
      <c r="A143" s="481" t="s">
        <v>1283</v>
      </c>
      <c r="B143" s="5"/>
      <c r="C143" s="464"/>
      <c r="D143" s="464"/>
      <c r="E143" s="465"/>
      <c r="F143" s="464"/>
      <c r="G143" s="464"/>
      <c r="H143" s="464"/>
      <c r="I143" s="3"/>
      <c r="J143" s="3"/>
      <c r="K143" s="3"/>
      <c r="L143" s="3"/>
      <c r="M143" s="3"/>
      <c r="N143" s="31"/>
      <c r="O143" s="29"/>
      <c r="P143" s="461"/>
      <c r="Q143" s="28"/>
      <c r="R143" s="28"/>
      <c r="S143" s="27"/>
      <c r="T143" s="28"/>
      <c r="U143" s="27"/>
      <c r="V143" s="28"/>
      <c r="W143" s="27"/>
      <c r="X143" s="462"/>
      <c r="Y143" s="462"/>
      <c r="AC143" s="34">
        <v>0</v>
      </c>
    </row>
    <row r="144" spans="1:29" x14ac:dyDescent="0.25">
      <c r="A144" s="68" t="s">
        <v>1975</v>
      </c>
      <c r="B144" s="5"/>
      <c r="C144" s="464"/>
      <c r="D144" s="464"/>
      <c r="E144" s="465"/>
      <c r="F144" s="464"/>
      <c r="G144" s="464"/>
      <c r="H144" s="464"/>
      <c r="I144" s="3"/>
      <c r="J144" s="3"/>
      <c r="K144" s="3"/>
      <c r="L144" s="3"/>
      <c r="M144" s="3"/>
      <c r="N144" s="31"/>
      <c r="O144" s="29"/>
      <c r="P144" s="461"/>
      <c r="Q144" s="28"/>
      <c r="R144" s="28"/>
      <c r="S144" s="27"/>
      <c r="T144" s="28"/>
      <c r="U144" s="27"/>
      <c r="V144" s="28"/>
      <c r="W144" s="27"/>
      <c r="X144" s="462"/>
      <c r="Y144" s="462"/>
      <c r="AC144" s="34">
        <v>0</v>
      </c>
    </row>
    <row r="145" spans="1:29" x14ac:dyDescent="0.25">
      <c r="A145" s="5" t="s">
        <v>1976</v>
      </c>
      <c r="B145" s="5" t="s">
        <v>1864</v>
      </c>
      <c r="C145" s="29">
        <v>0</v>
      </c>
      <c r="D145" s="29">
        <v>0</v>
      </c>
      <c r="E145" s="29">
        <v>5909</v>
      </c>
      <c r="F145" s="29">
        <v>4431.75</v>
      </c>
      <c r="G145" s="29">
        <v>1477.25</v>
      </c>
      <c r="H145" s="30">
        <v>0.25</v>
      </c>
      <c r="I145" s="29">
        <v>0</v>
      </c>
      <c r="J145" s="29">
        <v>383.327</v>
      </c>
      <c r="K145" s="29">
        <v>0</v>
      </c>
      <c r="L145" s="29">
        <v>-196</v>
      </c>
      <c r="M145" s="29">
        <v>0</v>
      </c>
      <c r="N145" s="31">
        <v>6096.3270000000002</v>
      </c>
      <c r="O145" s="29"/>
      <c r="P145" s="463"/>
      <c r="Q145" s="25"/>
      <c r="R145" s="249"/>
      <c r="S145" s="32">
        <v>6096.3270000000002</v>
      </c>
      <c r="T145" s="33"/>
      <c r="U145" s="32">
        <v>6096.3270000000002</v>
      </c>
      <c r="V145" s="28"/>
      <c r="W145" s="32">
        <v>6096.3270000000002</v>
      </c>
      <c r="X145" s="462"/>
      <c r="Y145" s="462"/>
      <c r="AC145" s="34">
        <v>6096.3270000000002</v>
      </c>
    </row>
    <row r="146" spans="1:29" x14ac:dyDescent="0.25">
      <c r="A146" s="447" t="s">
        <v>1977</v>
      </c>
      <c r="B146" s="5" t="s">
        <v>1864</v>
      </c>
      <c r="C146" s="29">
        <v>5709</v>
      </c>
      <c r="D146" s="29">
        <v>5708.5</v>
      </c>
      <c r="E146" s="29">
        <v>0</v>
      </c>
      <c r="F146" s="29">
        <v>0</v>
      </c>
      <c r="G146" s="29">
        <v>0</v>
      </c>
      <c r="H146" s="30" t="s">
        <v>2871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31">
        <v>0</v>
      </c>
      <c r="O146" s="29"/>
      <c r="P146" s="463"/>
      <c r="Q146" s="25"/>
      <c r="R146" s="249"/>
      <c r="S146" s="32">
        <v>0</v>
      </c>
      <c r="T146" s="33"/>
      <c r="U146" s="32">
        <v>0</v>
      </c>
      <c r="V146" s="28"/>
      <c r="W146" s="32">
        <v>0</v>
      </c>
      <c r="X146" s="462"/>
      <c r="Y146" s="462"/>
      <c r="AC146" s="34">
        <v>0</v>
      </c>
    </row>
    <row r="147" spans="1:29" x14ac:dyDescent="0.25">
      <c r="A147" s="5" t="s">
        <v>1978</v>
      </c>
      <c r="B147" s="5" t="s">
        <v>1979</v>
      </c>
      <c r="C147" s="29">
        <v>13000</v>
      </c>
      <c r="D147" s="29">
        <v>12509.8</v>
      </c>
      <c r="E147" s="29">
        <v>15579</v>
      </c>
      <c r="F147" s="29">
        <v>15579</v>
      </c>
      <c r="G147" s="29">
        <v>0</v>
      </c>
      <c r="H147" s="30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31">
        <v>15579</v>
      </c>
      <c r="O147" s="29"/>
      <c r="P147" s="463"/>
      <c r="Q147" s="25"/>
      <c r="R147" s="249"/>
      <c r="S147" s="32">
        <v>15579</v>
      </c>
      <c r="T147" s="33"/>
      <c r="U147" s="32">
        <v>15579</v>
      </c>
      <c r="V147" s="28"/>
      <c r="W147" s="32">
        <v>15579</v>
      </c>
      <c r="X147" s="462"/>
      <c r="Y147" s="462"/>
      <c r="AC147" s="34">
        <v>15579</v>
      </c>
    </row>
    <row r="148" spans="1:29" x14ac:dyDescent="0.25">
      <c r="A148" s="447" t="s">
        <v>1980</v>
      </c>
      <c r="B148" s="447" t="s">
        <v>1981</v>
      </c>
      <c r="C148" s="29">
        <v>10816</v>
      </c>
      <c r="D148" s="29">
        <v>16632.34</v>
      </c>
      <c r="E148" s="29">
        <v>0</v>
      </c>
      <c r="F148" s="29">
        <v>69.319999999999993</v>
      </c>
      <c r="G148" s="29">
        <v>-69.319999999999993</v>
      </c>
      <c r="H148" s="30" t="s">
        <v>2871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31">
        <v>0</v>
      </c>
      <c r="O148" s="29"/>
      <c r="P148" s="463"/>
      <c r="Q148" s="25"/>
      <c r="R148" s="249"/>
      <c r="S148" s="32">
        <v>0</v>
      </c>
      <c r="T148" s="33"/>
      <c r="U148" s="32">
        <v>0</v>
      </c>
      <c r="V148" s="28"/>
      <c r="W148" s="32">
        <v>0</v>
      </c>
      <c r="X148" s="462"/>
      <c r="Y148" s="462"/>
      <c r="AC148" s="34">
        <v>0</v>
      </c>
    </row>
    <row r="149" spans="1:29" x14ac:dyDescent="0.25">
      <c r="A149" s="5" t="s">
        <v>1982</v>
      </c>
      <c r="B149" s="5" t="s">
        <v>1862</v>
      </c>
      <c r="C149" s="29">
        <v>0</v>
      </c>
      <c r="D149" s="29">
        <v>0</v>
      </c>
      <c r="E149" s="29">
        <v>16550</v>
      </c>
      <c r="F149" s="29">
        <v>12412.5</v>
      </c>
      <c r="G149" s="29">
        <v>4137.5</v>
      </c>
      <c r="H149" s="30">
        <v>0.25</v>
      </c>
      <c r="I149" s="29">
        <v>0</v>
      </c>
      <c r="J149" s="29">
        <v>-2504</v>
      </c>
      <c r="K149" s="29">
        <v>0</v>
      </c>
      <c r="L149" s="29">
        <v>0</v>
      </c>
      <c r="M149" s="29">
        <v>0</v>
      </c>
      <c r="N149" s="31">
        <v>14046</v>
      </c>
      <c r="O149" s="29"/>
      <c r="P149" s="463"/>
      <c r="Q149" s="25"/>
      <c r="R149" s="249"/>
      <c r="S149" s="32">
        <v>14046</v>
      </c>
      <c r="T149" s="33"/>
      <c r="U149" s="32">
        <v>14046</v>
      </c>
      <c r="V149" s="28"/>
      <c r="W149" s="32">
        <v>14046</v>
      </c>
      <c r="X149" s="462"/>
      <c r="Y149" s="462"/>
      <c r="AC149" s="34">
        <v>14046</v>
      </c>
    </row>
    <row r="150" spans="1:29" x14ac:dyDescent="0.25">
      <c r="A150" s="5" t="s">
        <v>1983</v>
      </c>
      <c r="B150" s="5" t="s">
        <v>1984</v>
      </c>
      <c r="C150" s="29">
        <v>1200</v>
      </c>
      <c r="D150" s="29">
        <v>1834.23</v>
      </c>
      <c r="E150" s="29">
        <v>1200</v>
      </c>
      <c r="F150" s="29">
        <v>1945.67</v>
      </c>
      <c r="G150" s="29">
        <v>-745.67000000000007</v>
      </c>
      <c r="H150" s="30">
        <v>-0.62139166666666668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31">
        <v>1200</v>
      </c>
      <c r="O150" s="29"/>
      <c r="P150" s="463"/>
      <c r="Q150" s="25"/>
      <c r="R150" s="249"/>
      <c r="S150" s="32">
        <v>1200</v>
      </c>
      <c r="T150" s="33"/>
      <c r="U150" s="32">
        <v>1200</v>
      </c>
      <c r="V150" s="28"/>
      <c r="W150" s="32">
        <v>1200</v>
      </c>
      <c r="X150" s="462"/>
      <c r="Y150" s="462"/>
      <c r="AC150" s="34">
        <v>1200</v>
      </c>
    </row>
    <row r="151" spans="1:29" x14ac:dyDescent="0.25">
      <c r="A151" s="5" t="s">
        <v>1985</v>
      </c>
      <c r="B151" s="5" t="s">
        <v>1986</v>
      </c>
      <c r="C151" s="29">
        <v>20630</v>
      </c>
      <c r="D151" s="29">
        <v>11986.87</v>
      </c>
      <c r="E151" s="29">
        <v>15630</v>
      </c>
      <c r="F151" s="29">
        <v>9015.5</v>
      </c>
      <c r="G151" s="29">
        <v>6614.5</v>
      </c>
      <c r="H151" s="30">
        <v>0.42319257837492003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31">
        <v>15630</v>
      </c>
      <c r="O151" s="29"/>
      <c r="P151" s="463"/>
      <c r="Q151" s="25"/>
      <c r="R151" s="249"/>
      <c r="S151" s="32">
        <v>15630</v>
      </c>
      <c r="T151" s="33"/>
      <c r="U151" s="32">
        <v>15630</v>
      </c>
      <c r="V151" s="28"/>
      <c r="W151" s="32">
        <v>15630</v>
      </c>
      <c r="X151" s="462"/>
      <c r="Y151" s="462"/>
      <c r="AC151" s="34">
        <v>15630</v>
      </c>
    </row>
    <row r="152" spans="1:29" x14ac:dyDescent="0.25">
      <c r="A152" s="5" t="s">
        <v>1987</v>
      </c>
      <c r="B152" s="5" t="s">
        <v>1988</v>
      </c>
      <c r="C152" s="29">
        <v>20000</v>
      </c>
      <c r="D152" s="29">
        <v>18157.82</v>
      </c>
      <c r="E152" s="29">
        <v>0</v>
      </c>
      <c r="F152" s="29">
        <v>0</v>
      </c>
      <c r="G152" s="29">
        <v>0</v>
      </c>
      <c r="H152" s="30" t="s">
        <v>2871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31">
        <v>0</v>
      </c>
      <c r="O152" s="29"/>
      <c r="P152" s="463"/>
      <c r="Q152" s="25"/>
      <c r="R152" s="249"/>
      <c r="S152" s="32">
        <v>0</v>
      </c>
      <c r="T152" s="33"/>
      <c r="U152" s="32">
        <v>0</v>
      </c>
      <c r="V152" s="28"/>
      <c r="W152" s="32">
        <v>0</v>
      </c>
      <c r="X152" s="462"/>
      <c r="Y152" s="462"/>
      <c r="AC152" s="34">
        <v>0</v>
      </c>
    </row>
    <row r="153" spans="1:29" x14ac:dyDescent="0.25">
      <c r="A153" s="5" t="s">
        <v>1989</v>
      </c>
      <c r="B153" s="5" t="s">
        <v>1973</v>
      </c>
      <c r="C153" s="29">
        <v>6800</v>
      </c>
      <c r="D153" s="29">
        <v>4331.99</v>
      </c>
      <c r="E153" s="29">
        <v>6800</v>
      </c>
      <c r="F153" s="29">
        <v>2972.11</v>
      </c>
      <c r="G153" s="29">
        <v>3827.89</v>
      </c>
      <c r="H153" s="30">
        <v>0.56292500000000001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31">
        <v>6800</v>
      </c>
      <c r="O153" s="29"/>
      <c r="P153" s="463"/>
      <c r="Q153" s="25"/>
      <c r="R153" s="249"/>
      <c r="S153" s="32">
        <v>6800</v>
      </c>
      <c r="T153" s="33"/>
      <c r="U153" s="32">
        <v>6800</v>
      </c>
      <c r="V153" s="28"/>
      <c r="W153" s="32">
        <v>6800</v>
      </c>
      <c r="X153" s="462"/>
      <c r="Y153" s="462"/>
      <c r="AC153" s="34">
        <v>6800</v>
      </c>
    </row>
    <row r="154" spans="1:29" x14ac:dyDescent="0.25">
      <c r="A154" s="5" t="s">
        <v>1990</v>
      </c>
      <c r="B154" s="5" t="s">
        <v>209</v>
      </c>
      <c r="C154" s="29">
        <v>3000</v>
      </c>
      <c r="D154" s="29">
        <v>305.25</v>
      </c>
      <c r="E154" s="29">
        <v>0</v>
      </c>
      <c r="F154" s="29">
        <v>305.25</v>
      </c>
      <c r="G154" s="29">
        <v>-305.25</v>
      </c>
      <c r="H154" s="30" t="s">
        <v>2871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31">
        <v>0</v>
      </c>
      <c r="O154" s="29"/>
      <c r="P154" s="463"/>
      <c r="Q154" s="25"/>
      <c r="R154" s="249"/>
      <c r="S154" s="32">
        <v>0</v>
      </c>
      <c r="T154" s="33"/>
      <c r="U154" s="32">
        <v>0</v>
      </c>
      <c r="V154" s="28"/>
      <c r="W154" s="32">
        <v>0</v>
      </c>
      <c r="X154" s="462"/>
      <c r="Y154" s="462"/>
      <c r="AC154" s="34">
        <v>0</v>
      </c>
    </row>
    <row r="155" spans="1:29" ht="15.75" thickBot="1" x14ac:dyDescent="0.3">
      <c r="A155" s="68" t="s">
        <v>156</v>
      </c>
      <c r="B155" s="5"/>
      <c r="C155" s="383">
        <v>81155</v>
      </c>
      <c r="D155" s="383">
        <v>71466.8</v>
      </c>
      <c r="E155" s="579">
        <v>61668</v>
      </c>
      <c r="F155" s="383">
        <v>46731.1</v>
      </c>
      <c r="G155" s="383">
        <v>14936.9</v>
      </c>
      <c r="H155" s="383"/>
      <c r="I155" s="416">
        <v>0</v>
      </c>
      <c r="J155" s="416">
        <v>-2120.6729999999998</v>
      </c>
      <c r="K155" s="416">
        <v>0</v>
      </c>
      <c r="L155" s="416">
        <v>-196</v>
      </c>
      <c r="M155" s="416">
        <v>0</v>
      </c>
      <c r="N155" s="365">
        <v>59351.327000000005</v>
      </c>
      <c r="O155" s="212"/>
      <c r="P155" s="461"/>
      <c r="Q155" s="28"/>
      <c r="R155" s="482">
        <v>0</v>
      </c>
      <c r="S155" s="483">
        <v>59351.327000000005</v>
      </c>
      <c r="T155" s="482">
        <v>0</v>
      </c>
      <c r="U155" s="483">
        <v>59351.327000000005</v>
      </c>
      <c r="V155" s="482">
        <v>0</v>
      </c>
      <c r="W155" s="483">
        <v>59351.327000000005</v>
      </c>
      <c r="X155" s="462"/>
      <c r="Y155" s="462"/>
      <c r="AB155" s="482">
        <v>0</v>
      </c>
      <c r="AC155" s="483">
        <v>59351.327000000005</v>
      </c>
    </row>
    <row r="156" spans="1:29" x14ac:dyDescent="0.25">
      <c r="A156" s="5"/>
      <c r="B156" s="5"/>
      <c r="E156" s="5"/>
      <c r="H156" s="474"/>
      <c r="I156" s="3"/>
      <c r="J156" s="3"/>
      <c r="K156" s="3"/>
      <c r="L156" s="3"/>
      <c r="M156" s="3"/>
      <c r="N156" s="31"/>
      <c r="O156" s="29"/>
      <c r="P156" s="461"/>
      <c r="Q156" s="28"/>
      <c r="R156" s="28"/>
      <c r="S156" s="27"/>
      <c r="T156" s="28"/>
      <c r="U156" s="27"/>
      <c r="V156" s="28"/>
      <c r="W156" s="27"/>
      <c r="X156" s="462"/>
      <c r="Y156" s="462"/>
      <c r="AC156" s="34">
        <v>0</v>
      </c>
    </row>
    <row r="157" spans="1:29" s="5" customFormat="1" x14ac:dyDescent="0.25">
      <c r="C157" s="423"/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84"/>
      <c r="O157" s="423"/>
      <c r="P157" s="461"/>
      <c r="Q157" s="260"/>
      <c r="R157" s="260"/>
      <c r="S157" s="27"/>
      <c r="T157" s="260"/>
      <c r="U157" s="27"/>
      <c r="V157" s="260"/>
      <c r="W157" s="27"/>
      <c r="X157" s="477"/>
      <c r="Y157" s="477"/>
      <c r="Z157" s="478"/>
      <c r="AB157" s="29"/>
      <c r="AC157" s="34">
        <v>0</v>
      </c>
    </row>
    <row r="158" spans="1:29" ht="12.75" customHeight="1" x14ac:dyDescent="0.25">
      <c r="A158" s="481" t="s">
        <v>1991</v>
      </c>
      <c r="B158" s="5"/>
      <c r="E158" s="5"/>
      <c r="I158" s="3"/>
      <c r="J158" s="3"/>
      <c r="K158" s="3"/>
      <c r="L158" s="3"/>
      <c r="M158" s="3"/>
      <c r="N158" s="31"/>
      <c r="O158" s="29"/>
      <c r="P158" s="461"/>
      <c r="Q158" s="28"/>
      <c r="R158" s="28"/>
      <c r="S158" s="27"/>
      <c r="T158" s="28"/>
      <c r="U158" s="27"/>
      <c r="V158" s="28"/>
      <c r="W158" s="27"/>
      <c r="X158" s="462"/>
      <c r="Y158" s="462"/>
      <c r="AC158" s="34">
        <v>0</v>
      </c>
    </row>
    <row r="159" spans="1:29" ht="16.5" customHeight="1" x14ac:dyDescent="0.25">
      <c r="A159" s="68" t="s">
        <v>1992</v>
      </c>
      <c r="B159" s="5"/>
      <c r="E159" s="5"/>
      <c r="I159" s="3"/>
      <c r="J159" s="3"/>
      <c r="K159" s="3"/>
      <c r="L159" s="3"/>
      <c r="M159" s="3"/>
      <c r="N159" s="31"/>
      <c r="O159" s="29"/>
      <c r="P159" s="461"/>
      <c r="Q159" s="28"/>
      <c r="R159" s="28"/>
      <c r="S159" s="27"/>
      <c r="T159" s="28"/>
      <c r="U159" s="27"/>
      <c r="V159" s="28"/>
      <c r="W159" s="27"/>
      <c r="X159" s="462"/>
      <c r="Y159" s="462"/>
      <c r="AC159" s="34">
        <v>0</v>
      </c>
    </row>
    <row r="160" spans="1:29" ht="21.75" customHeight="1" x14ac:dyDescent="0.25">
      <c r="A160" s="5" t="s">
        <v>2876</v>
      </c>
      <c r="B160" s="5" t="s">
        <v>1993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30" t="s">
        <v>2871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31">
        <v>0</v>
      </c>
      <c r="O160" s="29"/>
      <c r="P160" s="463"/>
      <c r="Q160" s="25"/>
      <c r="R160" s="249"/>
      <c r="S160" s="32">
        <v>0</v>
      </c>
      <c r="T160" s="33"/>
      <c r="U160" s="32">
        <v>0</v>
      </c>
      <c r="V160" s="28"/>
      <c r="W160" s="32">
        <v>0</v>
      </c>
      <c r="X160" s="462"/>
      <c r="Y160" s="462"/>
      <c r="AC160" s="34">
        <v>0</v>
      </c>
    </row>
    <row r="161" spans="1:29" ht="17.25" customHeight="1" x14ac:dyDescent="0.25">
      <c r="A161" s="5"/>
      <c r="B161" s="5"/>
      <c r="C161" s="56">
        <v>0</v>
      </c>
      <c r="D161" s="56">
        <v>0</v>
      </c>
      <c r="E161" s="331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7">
        <v>0</v>
      </c>
      <c r="O161" s="55"/>
      <c r="P161" s="461"/>
      <c r="Q161" s="28"/>
      <c r="R161" s="51">
        <v>0</v>
      </c>
      <c r="S161" s="52">
        <v>0</v>
      </c>
      <c r="T161" s="51">
        <v>0</v>
      </c>
      <c r="U161" s="52">
        <v>0</v>
      </c>
      <c r="V161" s="51">
        <v>0</v>
      </c>
      <c r="W161" s="52">
        <v>0</v>
      </c>
      <c r="X161" s="462"/>
      <c r="Y161" s="462"/>
      <c r="AB161" s="51">
        <v>0</v>
      </c>
      <c r="AC161" s="52">
        <v>0</v>
      </c>
    </row>
    <row r="162" spans="1:29" x14ac:dyDescent="0.25">
      <c r="A162" s="68" t="s">
        <v>1994</v>
      </c>
      <c r="B162" s="5"/>
      <c r="E162" s="5"/>
      <c r="I162" s="3"/>
      <c r="J162" s="3"/>
      <c r="K162" s="3"/>
      <c r="L162" s="3"/>
      <c r="M162" s="3"/>
      <c r="N162" s="31"/>
      <c r="O162" s="29"/>
      <c r="P162" s="461"/>
      <c r="Q162" s="28"/>
      <c r="R162" s="28"/>
      <c r="S162" s="27"/>
      <c r="T162" s="28"/>
      <c r="U162" s="27"/>
      <c r="V162" s="28"/>
      <c r="W162" s="27"/>
      <c r="X162" s="462"/>
      <c r="Y162" s="462"/>
      <c r="AC162" s="34">
        <v>0</v>
      </c>
    </row>
    <row r="163" spans="1:29" x14ac:dyDescent="0.25">
      <c r="A163" s="447" t="s">
        <v>1511</v>
      </c>
      <c r="B163" s="5" t="s">
        <v>82</v>
      </c>
      <c r="C163" s="29">
        <v>0</v>
      </c>
      <c r="D163" s="29">
        <v>9593.82</v>
      </c>
      <c r="E163" s="29">
        <v>0</v>
      </c>
      <c r="F163" s="29">
        <v>551.52</v>
      </c>
      <c r="G163" s="29">
        <v>-551.52</v>
      </c>
      <c r="H163" s="30" t="s">
        <v>2871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31">
        <v>0</v>
      </c>
      <c r="O163" s="29"/>
      <c r="P163" s="463"/>
      <c r="Q163" s="25"/>
      <c r="R163" s="249"/>
      <c r="S163" s="32">
        <v>0</v>
      </c>
      <c r="T163" s="33"/>
      <c r="U163" s="32">
        <v>0</v>
      </c>
      <c r="V163" s="28"/>
      <c r="W163" s="32">
        <v>0</v>
      </c>
      <c r="X163" s="462"/>
      <c r="Y163" s="462"/>
      <c r="AC163" s="34">
        <v>0</v>
      </c>
    </row>
    <row r="164" spans="1:29" x14ac:dyDescent="0.25">
      <c r="A164" s="5" t="s">
        <v>1995</v>
      </c>
      <c r="B164" s="5" t="s">
        <v>1714</v>
      </c>
      <c r="C164" s="29">
        <v>18000</v>
      </c>
      <c r="D164" s="29">
        <v>11766.57</v>
      </c>
      <c r="E164" s="29">
        <v>1100</v>
      </c>
      <c r="F164" s="29">
        <v>1622.42</v>
      </c>
      <c r="G164" s="29">
        <v>-522.42000000000007</v>
      </c>
      <c r="H164" s="30">
        <v>-0.47492727272727281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31">
        <v>1100</v>
      </c>
      <c r="O164" s="29"/>
      <c r="P164" s="463"/>
      <c r="Q164" s="25"/>
      <c r="R164" s="249"/>
      <c r="S164" s="32">
        <v>1100</v>
      </c>
      <c r="T164" s="33"/>
      <c r="U164" s="32">
        <v>1100</v>
      </c>
      <c r="V164" s="28"/>
      <c r="W164" s="32">
        <v>1100</v>
      </c>
      <c r="X164" s="462"/>
      <c r="Y164" s="462"/>
      <c r="AC164" s="34">
        <v>1100</v>
      </c>
    </row>
    <row r="165" spans="1:29" ht="18.75" customHeight="1" x14ac:dyDescent="0.25">
      <c r="A165" s="5" t="s">
        <v>1996</v>
      </c>
      <c r="B165" s="5" t="s">
        <v>1997</v>
      </c>
      <c r="C165" s="29">
        <v>10400</v>
      </c>
      <c r="D165" s="29">
        <v>10603</v>
      </c>
      <c r="E165" s="29">
        <v>2467</v>
      </c>
      <c r="F165" s="29">
        <v>2467</v>
      </c>
      <c r="G165" s="29">
        <v>0</v>
      </c>
      <c r="H165" s="30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31">
        <v>2467</v>
      </c>
      <c r="O165" s="29"/>
      <c r="P165" s="463"/>
      <c r="Q165" s="25"/>
      <c r="R165" s="249"/>
      <c r="S165" s="32">
        <v>2467</v>
      </c>
      <c r="T165" s="33"/>
      <c r="U165" s="32">
        <v>2467</v>
      </c>
      <c r="V165" s="28"/>
      <c r="W165" s="32">
        <v>2467</v>
      </c>
      <c r="X165" s="462"/>
      <c r="Y165" s="462"/>
      <c r="AC165" s="34">
        <v>2467</v>
      </c>
    </row>
    <row r="166" spans="1:29" ht="18.75" customHeight="1" x14ac:dyDescent="0.25">
      <c r="A166" s="5" t="s">
        <v>1998</v>
      </c>
      <c r="B166" s="5" t="s">
        <v>1999</v>
      </c>
      <c r="C166" s="29">
        <v>112618</v>
      </c>
      <c r="D166" s="29">
        <v>128240.48</v>
      </c>
      <c r="E166" s="29">
        <v>112618</v>
      </c>
      <c r="F166" s="29">
        <v>63987.07</v>
      </c>
      <c r="G166" s="29">
        <v>48630.93</v>
      </c>
      <c r="H166" s="30">
        <v>0.43182200003551829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31">
        <v>112618</v>
      </c>
      <c r="O166" s="29"/>
      <c r="P166" s="463"/>
      <c r="Q166" s="25"/>
      <c r="R166" s="249"/>
      <c r="S166" s="32">
        <v>112618</v>
      </c>
      <c r="T166" s="33"/>
      <c r="U166" s="32">
        <v>112618</v>
      </c>
      <c r="V166" s="28"/>
      <c r="W166" s="32">
        <v>112618</v>
      </c>
      <c r="X166" s="462"/>
      <c r="Y166" s="462"/>
      <c r="AC166" s="34">
        <v>112618</v>
      </c>
    </row>
    <row r="167" spans="1:29" ht="18.75" customHeight="1" x14ac:dyDescent="0.25">
      <c r="A167" s="5" t="s">
        <v>2000</v>
      </c>
      <c r="B167" s="5" t="s">
        <v>2001</v>
      </c>
      <c r="C167" s="29">
        <v>10710</v>
      </c>
      <c r="D167" s="29">
        <v>9736.51</v>
      </c>
      <c r="E167" s="29">
        <v>10710</v>
      </c>
      <c r="F167" s="29">
        <v>6521.48</v>
      </c>
      <c r="G167" s="29">
        <v>4188.5200000000004</v>
      </c>
      <c r="H167" s="30">
        <v>0.39108496732026149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31">
        <v>10710</v>
      </c>
      <c r="O167" s="29"/>
      <c r="P167" s="463"/>
      <c r="Q167" s="25"/>
      <c r="R167" s="249"/>
      <c r="S167" s="32">
        <v>10710</v>
      </c>
      <c r="T167" s="33"/>
      <c r="U167" s="32">
        <v>10710</v>
      </c>
      <c r="V167" s="28"/>
      <c r="W167" s="32">
        <v>10710</v>
      </c>
      <c r="X167" s="462"/>
      <c r="Y167" s="462"/>
      <c r="AC167" s="34">
        <v>10710</v>
      </c>
    </row>
    <row r="168" spans="1:29" ht="27" customHeight="1" x14ac:dyDescent="0.25">
      <c r="A168" s="5" t="s">
        <v>2002</v>
      </c>
      <c r="B168" s="5" t="s">
        <v>2003</v>
      </c>
      <c r="C168" s="29">
        <v>5000</v>
      </c>
      <c r="D168" s="29">
        <v>3147.77</v>
      </c>
      <c r="E168" s="29">
        <v>0</v>
      </c>
      <c r="F168" s="29">
        <v>0</v>
      </c>
      <c r="G168" s="29">
        <v>0</v>
      </c>
      <c r="H168" s="30" t="s">
        <v>2871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31">
        <v>0</v>
      </c>
      <c r="O168" s="29"/>
      <c r="P168" s="463"/>
      <c r="Q168" s="25"/>
      <c r="R168" s="249"/>
      <c r="S168" s="32">
        <v>0</v>
      </c>
      <c r="T168" s="33"/>
      <c r="U168" s="32">
        <v>0</v>
      </c>
      <c r="V168" s="28"/>
      <c r="W168" s="32">
        <v>0</v>
      </c>
      <c r="X168" s="462"/>
      <c r="Y168" s="462"/>
      <c r="AC168" s="34">
        <v>0</v>
      </c>
    </row>
    <row r="169" spans="1:29" ht="18.75" customHeight="1" x14ac:dyDescent="0.25">
      <c r="A169" s="5" t="s">
        <v>2004</v>
      </c>
      <c r="B169" s="5" t="s">
        <v>2005</v>
      </c>
      <c r="C169" s="29">
        <v>50000</v>
      </c>
      <c r="D169" s="29">
        <v>63143.040000000001</v>
      </c>
      <c r="E169" s="29">
        <v>60000</v>
      </c>
      <c r="F169" s="29">
        <v>41577.61</v>
      </c>
      <c r="G169" s="29">
        <v>18422.39</v>
      </c>
      <c r="H169" s="30">
        <v>0.30703983333333335</v>
      </c>
      <c r="I169" s="29">
        <v>0</v>
      </c>
      <c r="J169" s="29">
        <v>0</v>
      </c>
      <c r="K169" s="29">
        <v>0</v>
      </c>
      <c r="L169" s="29">
        <v>1500</v>
      </c>
      <c r="M169" s="29">
        <v>0</v>
      </c>
      <c r="N169" s="31">
        <v>61500</v>
      </c>
      <c r="O169" s="29"/>
      <c r="P169" s="463"/>
      <c r="Q169" s="25"/>
      <c r="R169" s="249"/>
      <c r="S169" s="32">
        <v>61500</v>
      </c>
      <c r="T169" s="33"/>
      <c r="U169" s="32">
        <v>61500</v>
      </c>
      <c r="V169" s="28"/>
      <c r="W169" s="32">
        <v>61500</v>
      </c>
      <c r="X169" s="462"/>
      <c r="Y169" s="462"/>
      <c r="AC169" s="34">
        <v>61500</v>
      </c>
    </row>
    <row r="170" spans="1:29" ht="18.75" customHeight="1" x14ac:dyDescent="0.25">
      <c r="A170" s="5" t="s">
        <v>2006</v>
      </c>
      <c r="B170" s="5" t="s">
        <v>2007</v>
      </c>
      <c r="C170" s="29">
        <v>32500</v>
      </c>
      <c r="D170" s="29">
        <v>30153.79</v>
      </c>
      <c r="E170" s="29">
        <v>32500</v>
      </c>
      <c r="F170" s="29">
        <v>24200.31</v>
      </c>
      <c r="G170" s="29">
        <v>8299.6899999999987</v>
      </c>
      <c r="H170" s="30">
        <v>0.25537507692307687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31">
        <v>32500</v>
      </c>
      <c r="O170" s="29"/>
      <c r="P170" s="463"/>
      <c r="Q170" s="25"/>
      <c r="R170" s="249"/>
      <c r="S170" s="32">
        <v>32500</v>
      </c>
      <c r="T170" s="33"/>
      <c r="U170" s="32">
        <v>32500</v>
      </c>
      <c r="V170" s="28"/>
      <c r="W170" s="32">
        <v>32500</v>
      </c>
      <c r="X170" s="462"/>
      <c r="Y170" s="462"/>
      <c r="AC170" s="34">
        <v>32500</v>
      </c>
    </row>
    <row r="171" spans="1:29" x14ac:dyDescent="0.25">
      <c r="A171" s="5" t="s">
        <v>2008</v>
      </c>
      <c r="B171" s="5" t="s">
        <v>1864</v>
      </c>
      <c r="C171" s="29">
        <v>16196</v>
      </c>
      <c r="D171" s="29">
        <v>16196</v>
      </c>
      <c r="E171" s="29">
        <v>16401</v>
      </c>
      <c r="F171" s="29">
        <v>12300.75</v>
      </c>
      <c r="G171" s="29">
        <v>4100.25</v>
      </c>
      <c r="H171" s="30">
        <v>0.25</v>
      </c>
      <c r="I171" s="29">
        <v>0</v>
      </c>
      <c r="J171" s="29">
        <v>1063.9280000000001</v>
      </c>
      <c r="K171" s="29">
        <v>0</v>
      </c>
      <c r="L171" s="29">
        <v>-544</v>
      </c>
      <c r="M171" s="29">
        <v>0</v>
      </c>
      <c r="N171" s="31">
        <v>16920.928</v>
      </c>
      <c r="O171" s="29"/>
      <c r="P171" s="463"/>
      <c r="Q171" s="25"/>
      <c r="R171" s="249"/>
      <c r="S171" s="32">
        <v>16920.928</v>
      </c>
      <c r="T171" s="33"/>
      <c r="U171" s="32">
        <v>16920.928</v>
      </c>
      <c r="V171" s="28"/>
      <c r="W171" s="32">
        <v>16920.928</v>
      </c>
      <c r="X171" s="462"/>
      <c r="Y171" s="462"/>
      <c r="AC171" s="34">
        <v>16920.928</v>
      </c>
    </row>
    <row r="172" spans="1:29" x14ac:dyDescent="0.25">
      <c r="A172" s="5"/>
      <c r="B172" s="5"/>
      <c r="C172" s="47">
        <v>255424</v>
      </c>
      <c r="D172" s="47">
        <v>282580.98</v>
      </c>
      <c r="E172" s="347">
        <v>235796</v>
      </c>
      <c r="F172" s="47">
        <v>153228.16</v>
      </c>
      <c r="G172" s="47">
        <v>82567.839999999997</v>
      </c>
      <c r="H172" s="47"/>
      <c r="I172" s="47">
        <v>0</v>
      </c>
      <c r="J172" s="47">
        <v>1063.9280000000001</v>
      </c>
      <c r="K172" s="47">
        <v>0</v>
      </c>
      <c r="L172" s="47">
        <v>956</v>
      </c>
      <c r="M172" s="47">
        <v>0</v>
      </c>
      <c r="N172" s="48">
        <v>237815.92800000001</v>
      </c>
      <c r="O172" s="152"/>
      <c r="P172" s="461"/>
      <c r="Q172" s="28"/>
      <c r="R172" s="485">
        <v>0</v>
      </c>
      <c r="S172" s="485">
        <v>237815.92800000001</v>
      </c>
      <c r="T172" s="485">
        <v>0</v>
      </c>
      <c r="U172" s="485">
        <v>237815.92800000001</v>
      </c>
      <c r="V172" s="485">
        <v>0</v>
      </c>
      <c r="W172" s="485">
        <v>237815.92800000001</v>
      </c>
      <c r="X172" s="462"/>
      <c r="Y172" s="462"/>
      <c r="AB172" s="51">
        <v>0</v>
      </c>
      <c r="AC172" s="486">
        <v>237815.92800000001</v>
      </c>
    </row>
    <row r="173" spans="1:29" ht="15.75" customHeight="1" x14ac:dyDescent="0.25">
      <c r="A173" s="5"/>
      <c r="B173" s="5"/>
      <c r="E173" s="5"/>
      <c r="I173" s="3"/>
      <c r="J173" s="3"/>
      <c r="K173" s="3"/>
      <c r="L173" s="3"/>
      <c r="M173" s="3"/>
      <c r="N173" s="31"/>
      <c r="O173" s="29"/>
      <c r="P173" s="461"/>
      <c r="Q173" s="28"/>
      <c r="R173" s="28"/>
      <c r="S173" s="27"/>
      <c r="T173" s="28"/>
      <c r="U173" s="27"/>
      <c r="V173" s="28"/>
      <c r="W173" s="27"/>
      <c r="X173" s="462"/>
      <c r="Y173" s="462"/>
      <c r="AC173" s="34">
        <v>0</v>
      </c>
    </row>
    <row r="174" spans="1:29" x14ac:dyDescent="0.25">
      <c r="A174" s="68" t="s">
        <v>1518</v>
      </c>
      <c r="B174" s="5"/>
      <c r="E174" s="5"/>
      <c r="I174" s="3"/>
      <c r="J174" s="3"/>
      <c r="K174" s="3"/>
      <c r="L174" s="3"/>
      <c r="M174" s="3"/>
      <c r="N174" s="31"/>
      <c r="O174" s="29"/>
      <c r="P174" s="461"/>
      <c r="Q174" s="28"/>
      <c r="R174" s="28"/>
      <c r="S174" s="27"/>
      <c r="T174" s="28"/>
      <c r="U174" s="27"/>
      <c r="V174" s="28"/>
      <c r="W174" s="27"/>
      <c r="X174" s="462"/>
      <c r="Y174" s="462"/>
      <c r="AC174" s="34">
        <v>0</v>
      </c>
    </row>
    <row r="175" spans="1:29" x14ac:dyDescent="0.25">
      <c r="A175" s="5" t="s">
        <v>2009</v>
      </c>
      <c r="B175" s="5" t="s">
        <v>2010</v>
      </c>
      <c r="C175" s="29">
        <v>900</v>
      </c>
      <c r="D175" s="29">
        <v>857.57</v>
      </c>
      <c r="E175" s="29">
        <v>857</v>
      </c>
      <c r="F175" s="29">
        <v>857</v>
      </c>
      <c r="G175" s="29">
        <v>0</v>
      </c>
      <c r="H175" s="30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31">
        <v>857</v>
      </c>
      <c r="O175" s="29"/>
      <c r="P175" s="463"/>
      <c r="Q175" s="25"/>
      <c r="R175" s="249"/>
      <c r="S175" s="32">
        <v>857</v>
      </c>
      <c r="T175" s="33"/>
      <c r="U175" s="32">
        <v>857</v>
      </c>
      <c r="V175" s="28"/>
      <c r="W175" s="32">
        <v>857</v>
      </c>
      <c r="X175" s="462"/>
      <c r="Y175" s="462"/>
      <c r="AC175" s="34">
        <v>857</v>
      </c>
    </row>
    <row r="176" spans="1:29" x14ac:dyDescent="0.25">
      <c r="A176" s="5" t="s">
        <v>2877</v>
      </c>
      <c r="B176" s="5" t="s">
        <v>2012</v>
      </c>
      <c r="C176" s="29">
        <v>0</v>
      </c>
      <c r="D176" s="29">
        <v>0</v>
      </c>
      <c r="E176" s="29">
        <v>14218</v>
      </c>
      <c r="F176" s="29">
        <v>7981.33</v>
      </c>
      <c r="G176" s="29">
        <v>6236.67</v>
      </c>
      <c r="H176" s="30">
        <v>0.43864608243072162</v>
      </c>
      <c r="I176" s="29">
        <v>0</v>
      </c>
      <c r="J176" s="29">
        <v>1749</v>
      </c>
      <c r="K176" s="29">
        <v>0</v>
      </c>
      <c r="L176" s="29">
        <v>0</v>
      </c>
      <c r="M176" s="29">
        <v>0</v>
      </c>
      <c r="N176" s="31">
        <v>15967</v>
      </c>
      <c r="O176" s="29"/>
      <c r="P176" s="463"/>
      <c r="Q176" s="25"/>
      <c r="R176" s="249"/>
      <c r="S176" s="32">
        <v>15967</v>
      </c>
      <c r="T176" s="33"/>
      <c r="U176" s="32">
        <v>15967</v>
      </c>
      <c r="V176" s="28"/>
      <c r="W176" s="32">
        <v>15967</v>
      </c>
      <c r="X176" s="462"/>
      <c r="Y176" s="462"/>
      <c r="AC176" s="34">
        <v>15967</v>
      </c>
    </row>
    <row r="177" spans="1:29" ht="15" customHeight="1" x14ac:dyDescent="0.25">
      <c r="A177" s="5" t="s">
        <v>2011</v>
      </c>
      <c r="B177" s="5" t="s">
        <v>2012</v>
      </c>
      <c r="C177" s="29">
        <v>37357</v>
      </c>
      <c r="D177" s="29">
        <v>36599.35</v>
      </c>
      <c r="E177" s="29">
        <v>0</v>
      </c>
      <c r="F177" s="29">
        <v>2613.94</v>
      </c>
      <c r="G177" s="29">
        <v>-2613.94</v>
      </c>
      <c r="H177" s="30" t="s">
        <v>2871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31">
        <v>0</v>
      </c>
      <c r="O177" s="29"/>
      <c r="P177" s="463"/>
      <c r="Q177" s="25"/>
      <c r="R177" s="249"/>
      <c r="S177" s="32">
        <v>0</v>
      </c>
      <c r="T177" s="33"/>
      <c r="U177" s="32">
        <v>0</v>
      </c>
      <c r="V177" s="28"/>
      <c r="W177" s="32">
        <v>0</v>
      </c>
      <c r="X177" s="462"/>
      <c r="Y177" s="462"/>
      <c r="AC177" s="34">
        <v>0</v>
      </c>
    </row>
    <row r="178" spans="1:29" x14ac:dyDescent="0.25">
      <c r="A178" s="5" t="s">
        <v>2013</v>
      </c>
      <c r="B178" s="5" t="s">
        <v>2014</v>
      </c>
      <c r="C178" s="29">
        <v>7000</v>
      </c>
      <c r="D178" s="29">
        <v>3021.99</v>
      </c>
      <c r="E178" s="29">
        <v>5000</v>
      </c>
      <c r="F178" s="29">
        <v>1579.79</v>
      </c>
      <c r="G178" s="29">
        <v>3420.21</v>
      </c>
      <c r="H178" s="30">
        <v>0.68404200000000004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31">
        <v>5000</v>
      </c>
      <c r="O178" s="29"/>
      <c r="P178" s="463"/>
      <c r="Q178" s="25"/>
      <c r="R178" s="249"/>
      <c r="S178" s="32">
        <v>5000</v>
      </c>
      <c r="T178" s="33"/>
      <c r="U178" s="32">
        <v>5000</v>
      </c>
      <c r="V178" s="28"/>
      <c r="W178" s="32">
        <v>5000</v>
      </c>
      <c r="X178" s="462"/>
      <c r="Y178" s="462"/>
      <c r="AC178" s="34">
        <v>5000</v>
      </c>
    </row>
    <row r="179" spans="1:29" x14ac:dyDescent="0.25">
      <c r="A179" s="5" t="s">
        <v>2015</v>
      </c>
      <c r="B179" s="5" t="s">
        <v>2016</v>
      </c>
      <c r="C179" s="29">
        <v>19500</v>
      </c>
      <c r="D179" s="29">
        <v>16173.61</v>
      </c>
      <c r="E179" s="29">
        <v>19500</v>
      </c>
      <c r="F179" s="29">
        <v>15911.97</v>
      </c>
      <c r="G179" s="29">
        <v>3588.0300000000007</v>
      </c>
      <c r="H179" s="30">
        <v>0.18400153846153849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31">
        <v>19500</v>
      </c>
      <c r="O179" s="29"/>
      <c r="P179" s="463"/>
      <c r="Q179" s="25"/>
      <c r="R179" s="249"/>
      <c r="S179" s="32">
        <v>19500</v>
      </c>
      <c r="T179" s="33"/>
      <c r="U179" s="32">
        <v>19500</v>
      </c>
      <c r="V179" s="28"/>
      <c r="W179" s="32">
        <v>19500</v>
      </c>
      <c r="X179" s="462"/>
      <c r="Y179" s="462"/>
      <c r="AC179" s="34">
        <v>19500</v>
      </c>
    </row>
    <row r="180" spans="1:29" x14ac:dyDescent="0.25">
      <c r="A180" s="5" t="s">
        <v>2017</v>
      </c>
      <c r="B180" s="5" t="s">
        <v>2018</v>
      </c>
      <c r="C180" s="29">
        <v>16000</v>
      </c>
      <c r="D180" s="29">
        <v>12198.28</v>
      </c>
      <c r="E180" s="29">
        <v>16000</v>
      </c>
      <c r="F180" s="29">
        <v>13297.36</v>
      </c>
      <c r="G180" s="29">
        <v>2702.6399999999994</v>
      </c>
      <c r="H180" s="30">
        <v>0.16891499999999995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31">
        <v>16000</v>
      </c>
      <c r="O180" s="29"/>
      <c r="P180" s="463"/>
      <c r="Q180" s="25"/>
      <c r="R180" s="249"/>
      <c r="S180" s="32">
        <v>16000</v>
      </c>
      <c r="T180" s="33"/>
      <c r="U180" s="32">
        <v>16000</v>
      </c>
      <c r="V180" s="28"/>
      <c r="W180" s="32">
        <v>16000</v>
      </c>
      <c r="X180" s="462"/>
      <c r="Y180" s="462"/>
      <c r="AC180" s="34">
        <v>16000</v>
      </c>
    </row>
    <row r="181" spans="1:29" x14ac:dyDescent="0.25">
      <c r="A181" s="5" t="s">
        <v>2019</v>
      </c>
      <c r="B181" s="5" t="s">
        <v>2020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30" t="s">
        <v>2871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31">
        <v>0</v>
      </c>
      <c r="O181" s="29"/>
      <c r="P181" s="463"/>
      <c r="Q181" s="25"/>
      <c r="R181" s="249"/>
      <c r="S181" s="32">
        <v>0</v>
      </c>
      <c r="T181" s="33"/>
      <c r="U181" s="32">
        <v>0</v>
      </c>
      <c r="V181" s="28"/>
      <c r="W181" s="32">
        <v>0</v>
      </c>
      <c r="X181" s="462"/>
      <c r="Y181" s="462"/>
      <c r="AC181" s="34">
        <v>0</v>
      </c>
    </row>
    <row r="182" spans="1:29" x14ac:dyDescent="0.25">
      <c r="A182" s="5" t="s">
        <v>2021</v>
      </c>
      <c r="B182" s="5" t="s">
        <v>2022</v>
      </c>
      <c r="C182" s="29">
        <v>5000</v>
      </c>
      <c r="D182" s="29">
        <v>4960.3500000000004</v>
      </c>
      <c r="E182" s="29">
        <v>0</v>
      </c>
      <c r="F182" s="29">
        <v>0</v>
      </c>
      <c r="G182" s="29">
        <v>0</v>
      </c>
      <c r="H182" s="30" t="s">
        <v>2871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31">
        <v>0</v>
      </c>
      <c r="O182" s="29"/>
      <c r="P182" s="463"/>
      <c r="Q182" s="25"/>
      <c r="R182" s="249"/>
      <c r="S182" s="32">
        <v>0</v>
      </c>
      <c r="T182" s="33"/>
      <c r="U182" s="32">
        <v>0</v>
      </c>
      <c r="V182" s="28"/>
      <c r="W182" s="32">
        <v>0</v>
      </c>
      <c r="X182" s="462"/>
      <c r="Y182" s="462"/>
      <c r="AC182" s="34">
        <v>0</v>
      </c>
    </row>
    <row r="183" spans="1:29" x14ac:dyDescent="0.25">
      <c r="A183" s="5" t="s">
        <v>2023</v>
      </c>
      <c r="B183" s="5" t="s">
        <v>2024</v>
      </c>
      <c r="C183" s="29">
        <v>18000</v>
      </c>
      <c r="D183" s="29">
        <v>17689.400000000001</v>
      </c>
      <c r="E183" s="29">
        <v>18000</v>
      </c>
      <c r="F183" s="29">
        <v>12587.21</v>
      </c>
      <c r="G183" s="29">
        <v>5412.7900000000009</v>
      </c>
      <c r="H183" s="30">
        <v>0.30071055555555559</v>
      </c>
      <c r="I183" s="29">
        <v>0</v>
      </c>
      <c r="J183" s="29">
        <v>0</v>
      </c>
      <c r="K183" s="29">
        <v>0</v>
      </c>
      <c r="L183" s="29">
        <v>900</v>
      </c>
      <c r="M183" s="29">
        <v>0</v>
      </c>
      <c r="N183" s="31">
        <v>18900</v>
      </c>
      <c r="O183" s="29"/>
      <c r="P183" s="463"/>
      <c r="Q183" s="25"/>
      <c r="R183" s="249"/>
      <c r="S183" s="32">
        <v>18900</v>
      </c>
      <c r="T183" s="33"/>
      <c r="U183" s="32">
        <v>18900</v>
      </c>
      <c r="V183" s="28"/>
      <c r="W183" s="32">
        <v>18900</v>
      </c>
      <c r="X183" s="462"/>
      <c r="Y183" s="462"/>
      <c r="AC183" s="34">
        <v>18900</v>
      </c>
    </row>
    <row r="184" spans="1:29" x14ac:dyDescent="0.25">
      <c r="A184" s="5" t="s">
        <v>2025</v>
      </c>
      <c r="B184" s="5" t="s">
        <v>2026</v>
      </c>
      <c r="C184" s="29">
        <v>4000</v>
      </c>
      <c r="D184" s="29">
        <v>2727.63</v>
      </c>
      <c r="E184" s="29">
        <v>4000</v>
      </c>
      <c r="F184" s="29">
        <v>1742.02</v>
      </c>
      <c r="G184" s="29">
        <v>2257.98</v>
      </c>
      <c r="H184" s="30">
        <v>0.56449499999999997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31">
        <v>4000</v>
      </c>
      <c r="O184" s="29"/>
      <c r="P184" s="463"/>
      <c r="Q184" s="25"/>
      <c r="R184" s="249"/>
      <c r="S184" s="32">
        <v>4000</v>
      </c>
      <c r="T184" s="33"/>
      <c r="U184" s="32">
        <v>4000</v>
      </c>
      <c r="V184" s="28"/>
      <c r="W184" s="32">
        <v>4000</v>
      </c>
      <c r="X184" s="462"/>
      <c r="Y184" s="462"/>
      <c r="AC184" s="34">
        <v>4000</v>
      </c>
    </row>
    <row r="185" spans="1:29" x14ac:dyDescent="0.25">
      <c r="A185" s="5" t="s">
        <v>2027</v>
      </c>
      <c r="B185" s="5" t="s">
        <v>2028</v>
      </c>
      <c r="C185" s="29">
        <v>1900</v>
      </c>
      <c r="D185" s="29">
        <v>679.87</v>
      </c>
      <c r="E185" s="29">
        <v>900</v>
      </c>
      <c r="F185" s="29">
        <v>500.11</v>
      </c>
      <c r="G185" s="29">
        <v>399.89</v>
      </c>
      <c r="H185" s="30">
        <v>0.44432222222222223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31">
        <v>900</v>
      </c>
      <c r="O185" s="29"/>
      <c r="P185" s="463"/>
      <c r="Q185" s="25"/>
      <c r="R185" s="249"/>
      <c r="S185" s="32">
        <v>900</v>
      </c>
      <c r="T185" s="33"/>
      <c r="U185" s="32">
        <v>900</v>
      </c>
      <c r="V185" s="28"/>
      <c r="W185" s="32">
        <v>900</v>
      </c>
      <c r="X185" s="462"/>
      <c r="Y185" s="462"/>
      <c r="AC185" s="34">
        <v>900</v>
      </c>
    </row>
    <row r="186" spans="1:29" x14ac:dyDescent="0.25">
      <c r="A186" s="5" t="s">
        <v>2029</v>
      </c>
      <c r="B186" s="5" t="s">
        <v>1862</v>
      </c>
      <c r="C186" s="29">
        <v>0</v>
      </c>
      <c r="D186" s="29">
        <v>0</v>
      </c>
      <c r="E186" s="29">
        <v>36438</v>
      </c>
      <c r="F186" s="29">
        <v>27328.5</v>
      </c>
      <c r="G186" s="29">
        <v>9109.5</v>
      </c>
      <c r="H186" s="30">
        <v>0.25</v>
      </c>
      <c r="I186" s="29">
        <v>0</v>
      </c>
      <c r="J186" s="29">
        <v>967</v>
      </c>
      <c r="K186" s="29">
        <v>0</v>
      </c>
      <c r="L186" s="29">
        <v>0</v>
      </c>
      <c r="M186" s="29">
        <v>0</v>
      </c>
      <c r="N186" s="31">
        <v>37405</v>
      </c>
      <c r="O186" s="29"/>
      <c r="P186" s="463"/>
      <c r="Q186" s="25"/>
      <c r="R186" s="249"/>
      <c r="S186" s="32">
        <v>37405</v>
      </c>
      <c r="T186" s="33"/>
      <c r="U186" s="32">
        <v>37405</v>
      </c>
      <c r="V186" s="28"/>
      <c r="W186" s="32">
        <v>37405</v>
      </c>
      <c r="X186" s="462"/>
      <c r="Y186" s="462"/>
      <c r="AC186" s="34">
        <v>37405</v>
      </c>
    </row>
    <row r="187" spans="1:29" ht="16.5" customHeight="1" x14ac:dyDescent="0.25">
      <c r="A187" s="5" t="s">
        <v>2030</v>
      </c>
      <c r="B187" s="5" t="s">
        <v>1864</v>
      </c>
      <c r="C187" s="29">
        <v>6073</v>
      </c>
      <c r="D187" s="29">
        <v>6072.5</v>
      </c>
      <c r="E187" s="29">
        <v>6150</v>
      </c>
      <c r="F187" s="29">
        <v>4612.5</v>
      </c>
      <c r="G187" s="29">
        <v>1537.5</v>
      </c>
      <c r="H187" s="30">
        <v>0.25</v>
      </c>
      <c r="I187" s="29">
        <v>0</v>
      </c>
      <c r="J187" s="29">
        <v>398.97299999999996</v>
      </c>
      <c r="K187" s="29">
        <v>0</v>
      </c>
      <c r="L187" s="29">
        <v>-204</v>
      </c>
      <c r="M187" s="29">
        <v>0</v>
      </c>
      <c r="N187" s="31">
        <v>6344.973</v>
      </c>
      <c r="O187" s="29"/>
      <c r="P187" s="463"/>
      <c r="Q187" s="25"/>
      <c r="R187" s="249"/>
      <c r="S187" s="32">
        <v>6344.973</v>
      </c>
      <c r="T187" s="33"/>
      <c r="U187" s="32">
        <v>6344.973</v>
      </c>
      <c r="V187" s="28"/>
      <c r="W187" s="32">
        <v>6344.973</v>
      </c>
      <c r="X187" s="462"/>
      <c r="Y187" s="462"/>
      <c r="AC187" s="34">
        <v>6344.973</v>
      </c>
    </row>
    <row r="188" spans="1:29" x14ac:dyDescent="0.25">
      <c r="A188" s="5"/>
      <c r="B188" s="5"/>
      <c r="C188" s="47">
        <v>115730</v>
      </c>
      <c r="D188" s="47">
        <v>100980.55000000002</v>
      </c>
      <c r="E188" s="347">
        <v>121063</v>
      </c>
      <c r="F188" s="47">
        <v>89011.73</v>
      </c>
      <c r="G188" s="47">
        <v>32051.27</v>
      </c>
      <c r="H188" s="47"/>
      <c r="I188" s="56">
        <v>0</v>
      </c>
      <c r="J188" s="56">
        <v>3114.973</v>
      </c>
      <c r="K188" s="56">
        <v>0</v>
      </c>
      <c r="L188" s="56">
        <v>696</v>
      </c>
      <c r="M188" s="56">
        <v>0</v>
      </c>
      <c r="N188" s="57">
        <v>124873.973</v>
      </c>
      <c r="O188" s="55"/>
      <c r="P188" s="461"/>
      <c r="Q188" s="28"/>
      <c r="R188" s="51">
        <v>0</v>
      </c>
      <c r="S188" s="52">
        <v>124873.973</v>
      </c>
      <c r="T188" s="51">
        <v>0</v>
      </c>
      <c r="U188" s="52">
        <v>124873.973</v>
      </c>
      <c r="V188" s="51">
        <v>0</v>
      </c>
      <c r="W188" s="52">
        <v>124873.973</v>
      </c>
      <c r="X188" s="462"/>
      <c r="Y188" s="462"/>
      <c r="AB188" s="51">
        <v>0</v>
      </c>
      <c r="AC188" s="52">
        <v>124873.973</v>
      </c>
    </row>
    <row r="189" spans="1:29" ht="15.75" customHeight="1" x14ac:dyDescent="0.25">
      <c r="A189" s="5"/>
      <c r="B189" s="5"/>
      <c r="E189" s="5"/>
      <c r="I189" s="3"/>
      <c r="J189" s="3"/>
      <c r="K189" s="3"/>
      <c r="L189" s="3"/>
      <c r="M189" s="3"/>
      <c r="N189" s="31"/>
      <c r="O189" s="29"/>
      <c r="P189" s="461"/>
      <c r="Q189" s="28"/>
      <c r="R189" s="28"/>
      <c r="S189" s="27"/>
      <c r="T189" s="28"/>
      <c r="U189" s="27"/>
      <c r="V189" s="28"/>
      <c r="W189" s="27"/>
      <c r="X189" s="462"/>
      <c r="Y189" s="462"/>
      <c r="AC189" s="34">
        <v>0</v>
      </c>
    </row>
    <row r="190" spans="1:29" x14ac:dyDescent="0.25">
      <c r="A190" s="68" t="s">
        <v>2031</v>
      </c>
      <c r="B190" s="5"/>
      <c r="E190" s="5"/>
      <c r="I190" s="3"/>
      <c r="J190" s="3"/>
      <c r="K190" s="3"/>
      <c r="L190" s="3"/>
      <c r="M190" s="3"/>
      <c r="N190" s="31"/>
      <c r="O190" s="29"/>
      <c r="P190" s="461"/>
      <c r="Q190" s="28"/>
      <c r="R190" s="28"/>
      <c r="S190" s="27"/>
      <c r="T190" s="28"/>
      <c r="U190" s="27"/>
      <c r="V190" s="28"/>
      <c r="W190" s="27"/>
      <c r="X190" s="462"/>
      <c r="Y190" s="462"/>
      <c r="AC190" s="34">
        <v>0</v>
      </c>
    </row>
    <row r="191" spans="1:29" x14ac:dyDescent="0.25">
      <c r="A191" s="447" t="s">
        <v>1548</v>
      </c>
      <c r="B191" s="447" t="s">
        <v>1549</v>
      </c>
      <c r="C191" s="29">
        <v>18671</v>
      </c>
      <c r="D191" s="29">
        <v>15668.26</v>
      </c>
      <c r="E191" s="29">
        <v>0</v>
      </c>
      <c r="F191" s="29">
        <v>662.4</v>
      </c>
      <c r="G191" s="29">
        <v>-662.4</v>
      </c>
      <c r="H191" s="30" t="s">
        <v>2871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31">
        <v>0</v>
      </c>
      <c r="O191" s="29"/>
      <c r="P191" s="487"/>
      <c r="Q191" s="25"/>
      <c r="R191" s="249"/>
      <c r="S191" s="32">
        <v>0</v>
      </c>
      <c r="T191" s="33"/>
      <c r="U191" s="32">
        <v>0</v>
      </c>
      <c r="V191" s="28"/>
      <c r="W191" s="32">
        <v>0</v>
      </c>
      <c r="X191" s="462"/>
      <c r="Y191" s="462"/>
      <c r="AC191" s="34">
        <v>0</v>
      </c>
    </row>
    <row r="192" spans="1:29" x14ac:dyDescent="0.25">
      <c r="A192" s="447" t="s">
        <v>1552</v>
      </c>
      <c r="B192" s="5" t="s">
        <v>2032</v>
      </c>
      <c r="C192" s="29">
        <v>8327</v>
      </c>
      <c r="D192" s="29">
        <v>3311.2</v>
      </c>
      <c r="E192" s="29">
        <v>0</v>
      </c>
      <c r="F192" s="29">
        <v>0</v>
      </c>
      <c r="G192" s="29">
        <v>0</v>
      </c>
      <c r="H192" s="30" t="s">
        <v>2871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31">
        <v>0</v>
      </c>
      <c r="O192" s="29"/>
      <c r="P192" s="487"/>
      <c r="Q192" s="25"/>
      <c r="R192" s="249"/>
      <c r="S192" s="32">
        <v>0</v>
      </c>
      <c r="T192" s="33"/>
      <c r="U192" s="32">
        <v>0</v>
      </c>
      <c r="V192" s="28"/>
      <c r="W192" s="32">
        <v>0</v>
      </c>
      <c r="X192" s="462"/>
      <c r="Y192" s="462"/>
      <c r="AC192" s="34">
        <v>0</v>
      </c>
    </row>
    <row r="193" spans="1:29" x14ac:dyDescent="0.25">
      <c r="A193" s="5" t="s">
        <v>2033</v>
      </c>
      <c r="B193" s="5" t="s">
        <v>2034</v>
      </c>
      <c r="C193" s="29">
        <v>82495</v>
      </c>
      <c r="D193" s="29">
        <v>84505.45</v>
      </c>
      <c r="E193" s="29">
        <v>96026</v>
      </c>
      <c r="F193" s="29">
        <v>72208.86</v>
      </c>
      <c r="G193" s="29">
        <v>23817.14</v>
      </c>
      <c r="H193" s="30">
        <v>0.24802803407410492</v>
      </c>
      <c r="I193" s="29">
        <v>0</v>
      </c>
      <c r="J193" s="29">
        <v>1608</v>
      </c>
      <c r="K193" s="29">
        <v>0</v>
      </c>
      <c r="L193" s="29">
        <v>0</v>
      </c>
      <c r="M193" s="29">
        <v>0</v>
      </c>
      <c r="N193" s="31">
        <v>97634</v>
      </c>
      <c r="O193" s="29"/>
      <c r="P193" s="463"/>
      <c r="Q193" s="25"/>
      <c r="R193" s="249"/>
      <c r="S193" s="32">
        <v>97634</v>
      </c>
      <c r="T193" s="33"/>
      <c r="U193" s="32">
        <v>97634</v>
      </c>
      <c r="V193" s="28"/>
      <c r="W193" s="32">
        <v>97634</v>
      </c>
      <c r="X193" s="462"/>
      <c r="Y193" s="462"/>
      <c r="AC193" s="34">
        <v>97634</v>
      </c>
    </row>
    <row r="194" spans="1:29" x14ac:dyDescent="0.25">
      <c r="A194" s="447" t="s">
        <v>1556</v>
      </c>
      <c r="B194" s="447" t="s">
        <v>78</v>
      </c>
      <c r="C194" s="29">
        <v>0</v>
      </c>
      <c r="D194" s="29">
        <v>6864.83</v>
      </c>
      <c r="E194" s="29">
        <v>0</v>
      </c>
      <c r="F194" s="29">
        <v>-1715.36</v>
      </c>
      <c r="G194" s="29">
        <v>1715.36</v>
      </c>
      <c r="H194" s="30" t="s">
        <v>2871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31">
        <v>0</v>
      </c>
      <c r="O194" s="29"/>
      <c r="P194" s="487"/>
      <c r="Q194" s="25"/>
      <c r="R194" s="249"/>
      <c r="S194" s="32">
        <v>0</v>
      </c>
      <c r="T194" s="33"/>
      <c r="U194" s="32">
        <v>0</v>
      </c>
      <c r="V194" s="28"/>
      <c r="W194" s="32">
        <v>0</v>
      </c>
      <c r="X194" s="462"/>
      <c r="Y194" s="462"/>
      <c r="AC194" s="34">
        <v>0</v>
      </c>
    </row>
    <row r="195" spans="1:29" ht="17.25" customHeight="1" x14ac:dyDescent="0.25">
      <c r="A195" s="447" t="s">
        <v>1557</v>
      </c>
      <c r="B195" s="447" t="s">
        <v>1558</v>
      </c>
      <c r="C195" s="29">
        <v>0</v>
      </c>
      <c r="D195" s="29">
        <v>34217.910000000003</v>
      </c>
      <c r="E195" s="55">
        <v>0</v>
      </c>
      <c r="F195" s="55">
        <v>15969.88</v>
      </c>
      <c r="G195" s="55">
        <v>-15969.88</v>
      </c>
      <c r="H195" s="488" t="s">
        <v>2871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202">
        <v>0</v>
      </c>
      <c r="O195" s="55"/>
      <c r="P195" s="487"/>
      <c r="Q195" s="25"/>
      <c r="R195" s="249"/>
      <c r="S195" s="489">
        <v>0</v>
      </c>
      <c r="T195" s="249"/>
      <c r="U195" s="489">
        <v>0</v>
      </c>
      <c r="V195" s="44"/>
      <c r="W195" s="489">
        <v>0</v>
      </c>
      <c r="X195" s="490"/>
      <c r="Y195" s="490"/>
      <c r="Z195" s="491"/>
      <c r="AA195" s="8"/>
      <c r="AB195" s="38"/>
      <c r="AC195" s="34">
        <v>0</v>
      </c>
    </row>
    <row r="196" spans="1:29" ht="17.25" customHeight="1" x14ac:dyDescent="0.25">
      <c r="A196" s="447" t="s">
        <v>1559</v>
      </c>
      <c r="B196" s="447" t="s">
        <v>82</v>
      </c>
      <c r="C196" s="29">
        <v>0</v>
      </c>
      <c r="D196" s="29">
        <v>23222.75</v>
      </c>
      <c r="E196" s="55">
        <v>0</v>
      </c>
      <c r="F196" s="55">
        <v>12821.6</v>
      </c>
      <c r="G196" s="55">
        <v>-12821.6</v>
      </c>
      <c r="H196" s="488" t="s">
        <v>2871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202">
        <v>0</v>
      </c>
      <c r="O196" s="55"/>
      <c r="P196" s="487"/>
      <c r="Q196" s="25"/>
      <c r="R196" s="249"/>
      <c r="S196" s="489">
        <v>0</v>
      </c>
      <c r="T196" s="249"/>
      <c r="U196" s="489">
        <v>0</v>
      </c>
      <c r="V196" s="44"/>
      <c r="W196" s="489">
        <v>0</v>
      </c>
      <c r="X196" s="490"/>
      <c r="Y196" s="490"/>
      <c r="Z196" s="491"/>
      <c r="AA196" s="8"/>
      <c r="AB196" s="38"/>
      <c r="AC196" s="34">
        <v>0</v>
      </c>
    </row>
    <row r="197" spans="1:29" x14ac:dyDescent="0.25">
      <c r="A197" s="447" t="s">
        <v>1560</v>
      </c>
      <c r="B197" s="447" t="s">
        <v>84</v>
      </c>
      <c r="C197" s="29">
        <v>0</v>
      </c>
      <c r="D197" s="29">
        <v>16885.41</v>
      </c>
      <c r="E197" s="55">
        <v>0</v>
      </c>
      <c r="F197" s="55">
        <v>10276.64</v>
      </c>
      <c r="G197" s="55">
        <v>-10276.64</v>
      </c>
      <c r="H197" s="488" t="s">
        <v>2871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202">
        <v>0</v>
      </c>
      <c r="O197" s="55"/>
      <c r="P197" s="487"/>
      <c r="Q197" s="25"/>
      <c r="R197" s="249"/>
      <c r="S197" s="489">
        <v>0</v>
      </c>
      <c r="T197" s="249"/>
      <c r="U197" s="489">
        <v>0</v>
      </c>
      <c r="V197" s="44"/>
      <c r="W197" s="489">
        <v>0</v>
      </c>
      <c r="X197" s="490"/>
      <c r="Y197" s="490"/>
      <c r="Z197" s="491"/>
      <c r="AA197" s="8"/>
      <c r="AB197" s="38"/>
      <c r="AC197" s="34">
        <v>0</v>
      </c>
    </row>
    <row r="198" spans="1:29" x14ac:dyDescent="0.25">
      <c r="A198" s="5" t="s">
        <v>2035</v>
      </c>
      <c r="B198" s="5" t="s">
        <v>2036</v>
      </c>
      <c r="C198" s="29">
        <v>6000</v>
      </c>
      <c r="D198" s="29">
        <v>0</v>
      </c>
      <c r="E198" s="29">
        <v>6000</v>
      </c>
      <c r="F198" s="29">
        <v>0</v>
      </c>
      <c r="G198" s="29">
        <v>6000</v>
      </c>
      <c r="H198" s="30">
        <v>1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31">
        <v>6000</v>
      </c>
      <c r="O198" s="29"/>
      <c r="P198" s="463"/>
      <c r="Q198" s="25"/>
      <c r="R198" s="249"/>
      <c r="S198" s="32">
        <v>6000</v>
      </c>
      <c r="T198" s="33"/>
      <c r="U198" s="32">
        <v>6000</v>
      </c>
      <c r="V198" s="28"/>
      <c r="W198" s="32">
        <v>6000</v>
      </c>
      <c r="X198" s="462"/>
      <c r="Y198" s="462"/>
      <c r="AC198" s="34">
        <v>6000</v>
      </c>
    </row>
    <row r="199" spans="1:29" x14ac:dyDescent="0.25">
      <c r="A199" s="5" t="s">
        <v>2037</v>
      </c>
      <c r="B199" s="5" t="s">
        <v>2038</v>
      </c>
      <c r="C199" s="29">
        <v>16500</v>
      </c>
      <c r="D199" s="29">
        <v>16489</v>
      </c>
      <c r="E199" s="29">
        <v>26534</v>
      </c>
      <c r="F199" s="29">
        <v>26533.5</v>
      </c>
      <c r="G199" s="29">
        <v>0.5</v>
      </c>
      <c r="H199" s="30">
        <v>1.8843747644531543E-5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31">
        <v>26534</v>
      </c>
      <c r="O199" s="29"/>
      <c r="P199" s="463"/>
      <c r="Q199" s="25"/>
      <c r="R199" s="249"/>
      <c r="S199" s="32">
        <v>26534</v>
      </c>
      <c r="T199" s="33"/>
      <c r="U199" s="32">
        <v>26534</v>
      </c>
      <c r="V199" s="28"/>
      <c r="W199" s="32">
        <v>26534</v>
      </c>
      <c r="X199" s="462"/>
      <c r="Y199" s="462"/>
      <c r="AC199" s="34">
        <v>26534</v>
      </c>
    </row>
    <row r="200" spans="1:29" x14ac:dyDescent="0.25">
      <c r="A200" s="5" t="s">
        <v>2039</v>
      </c>
      <c r="B200" s="5" t="s">
        <v>2040</v>
      </c>
      <c r="C200" s="29">
        <v>0</v>
      </c>
      <c r="D200" s="29">
        <v>109.57</v>
      </c>
      <c r="E200" s="29">
        <v>0</v>
      </c>
      <c r="F200" s="29">
        <v>40.81</v>
      </c>
      <c r="G200" s="29">
        <v>-40.81</v>
      </c>
      <c r="H200" s="30" t="s">
        <v>2871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31">
        <v>0</v>
      </c>
      <c r="O200" s="29"/>
      <c r="P200" s="463"/>
      <c r="Q200" s="25"/>
      <c r="R200" s="249"/>
      <c r="S200" s="32">
        <v>0</v>
      </c>
      <c r="T200" s="33"/>
      <c r="U200" s="32">
        <v>0</v>
      </c>
      <c r="V200" s="28"/>
      <c r="W200" s="32">
        <v>0</v>
      </c>
      <c r="X200" s="462"/>
      <c r="Y200" s="462"/>
      <c r="AC200" s="34">
        <v>0</v>
      </c>
    </row>
    <row r="201" spans="1:29" x14ac:dyDescent="0.25">
      <c r="A201" s="5" t="s">
        <v>2041</v>
      </c>
      <c r="B201" s="5" t="s">
        <v>2040</v>
      </c>
      <c r="C201" s="29">
        <v>8568</v>
      </c>
      <c r="D201" s="29">
        <v>7259.05</v>
      </c>
      <c r="E201" s="29">
        <v>8568</v>
      </c>
      <c r="F201" s="29">
        <v>2149.9</v>
      </c>
      <c r="G201" s="29">
        <v>6418.1</v>
      </c>
      <c r="H201" s="30">
        <v>0.74907796451914099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31">
        <v>8568</v>
      </c>
      <c r="O201" s="29"/>
      <c r="P201" s="463"/>
      <c r="Q201" s="25"/>
      <c r="R201" s="249"/>
      <c r="S201" s="32">
        <v>8568</v>
      </c>
      <c r="T201" s="33"/>
      <c r="U201" s="32">
        <v>8568</v>
      </c>
      <c r="V201" s="28"/>
      <c r="W201" s="32">
        <v>8568</v>
      </c>
      <c r="X201" s="462"/>
      <c r="Y201" s="462"/>
      <c r="AC201" s="34">
        <v>8568</v>
      </c>
    </row>
    <row r="202" spans="1:29" x14ac:dyDescent="0.25">
      <c r="A202" s="5" t="s">
        <v>2042</v>
      </c>
      <c r="B202" s="54" t="s">
        <v>2868</v>
      </c>
      <c r="C202" s="29">
        <v>0</v>
      </c>
      <c r="D202" s="29">
        <v>8790.84</v>
      </c>
      <c r="E202" s="29">
        <v>319436</v>
      </c>
      <c r="F202" s="29">
        <v>230907.06</v>
      </c>
      <c r="G202" s="29">
        <v>88528.94</v>
      </c>
      <c r="H202" s="30">
        <v>0.27714139921611841</v>
      </c>
      <c r="I202" s="29">
        <v>0</v>
      </c>
      <c r="J202" s="29">
        <v>7523</v>
      </c>
      <c r="K202" s="29">
        <v>0</v>
      </c>
      <c r="L202" s="29">
        <v>0</v>
      </c>
      <c r="M202" s="29">
        <v>0</v>
      </c>
      <c r="N202" s="31">
        <v>326959</v>
      </c>
      <c r="O202" s="29"/>
      <c r="P202" s="463"/>
      <c r="Q202" s="25"/>
      <c r="R202" s="249"/>
      <c r="S202" s="32">
        <v>326959</v>
      </c>
      <c r="T202" s="33"/>
      <c r="U202" s="32">
        <v>326959</v>
      </c>
      <c r="V202" s="28"/>
      <c r="W202" s="32">
        <v>326959</v>
      </c>
      <c r="X202" s="462"/>
      <c r="Y202" s="462"/>
      <c r="AC202" s="34">
        <v>326959</v>
      </c>
    </row>
    <row r="203" spans="1:29" x14ac:dyDescent="0.25">
      <c r="A203" s="5" t="s">
        <v>2043</v>
      </c>
      <c r="B203" s="54" t="s">
        <v>2868</v>
      </c>
      <c r="C203" s="29">
        <v>396612</v>
      </c>
      <c r="D203" s="29">
        <v>335431.53000000003</v>
      </c>
      <c r="E203" s="29">
        <v>0</v>
      </c>
      <c r="F203" s="29">
        <v>0</v>
      </c>
      <c r="G203" s="29">
        <v>0</v>
      </c>
      <c r="H203" s="30" t="s">
        <v>2871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31">
        <v>0</v>
      </c>
      <c r="O203" s="29"/>
      <c r="P203" s="463"/>
      <c r="Q203" s="25"/>
      <c r="R203" s="249"/>
      <c r="S203" s="32">
        <v>0</v>
      </c>
      <c r="T203" s="33"/>
      <c r="U203" s="32">
        <v>0</v>
      </c>
      <c r="V203" s="28"/>
      <c r="W203" s="32">
        <v>0</v>
      </c>
      <c r="X203" s="462"/>
      <c r="Y203" s="462"/>
      <c r="AC203" s="34">
        <v>0</v>
      </c>
    </row>
    <row r="204" spans="1:29" x14ac:dyDescent="0.25">
      <c r="A204" s="5" t="s">
        <v>2044</v>
      </c>
      <c r="B204" s="5" t="s">
        <v>2045</v>
      </c>
      <c r="C204" s="29">
        <v>0</v>
      </c>
      <c r="D204" s="29">
        <v>125.86</v>
      </c>
      <c r="E204" s="29">
        <v>0</v>
      </c>
      <c r="F204" s="29">
        <v>0</v>
      </c>
      <c r="G204" s="29">
        <v>0</v>
      </c>
      <c r="H204" s="30" t="s">
        <v>2871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31">
        <v>0</v>
      </c>
      <c r="O204" s="29"/>
      <c r="P204" s="463"/>
      <c r="Q204" s="25"/>
      <c r="R204" s="249"/>
      <c r="S204" s="32">
        <v>0</v>
      </c>
      <c r="T204" s="33"/>
      <c r="U204" s="32">
        <v>0</v>
      </c>
      <c r="V204" s="28"/>
      <c r="W204" s="32">
        <v>0</v>
      </c>
      <c r="X204" s="462"/>
      <c r="Y204" s="462"/>
      <c r="AC204" s="34">
        <v>0</v>
      </c>
    </row>
    <row r="205" spans="1:29" x14ac:dyDescent="0.25">
      <c r="A205" s="5" t="s">
        <v>2046</v>
      </c>
      <c r="B205" s="5" t="s">
        <v>1858</v>
      </c>
      <c r="C205" s="29">
        <v>0</v>
      </c>
      <c r="D205" s="29">
        <v>0</v>
      </c>
      <c r="E205" s="29">
        <v>31000</v>
      </c>
      <c r="F205" s="29">
        <v>651.13</v>
      </c>
      <c r="G205" s="29">
        <v>30348.87</v>
      </c>
      <c r="H205" s="30">
        <v>0.97899580645161288</v>
      </c>
      <c r="I205" s="29">
        <v>-31000</v>
      </c>
      <c r="J205" s="29">
        <v>0</v>
      </c>
      <c r="K205" s="29">
        <v>0</v>
      </c>
      <c r="L205" s="29">
        <v>0</v>
      </c>
      <c r="M205" s="29">
        <v>10000</v>
      </c>
      <c r="N205" s="31">
        <v>10000</v>
      </c>
      <c r="O205" s="29"/>
      <c r="P205" s="463"/>
      <c r="Q205" s="25"/>
      <c r="R205" s="249"/>
      <c r="S205" s="32">
        <v>10000</v>
      </c>
      <c r="T205" s="33"/>
      <c r="U205" s="32">
        <v>10000</v>
      </c>
      <c r="V205" s="28"/>
      <c r="W205" s="32">
        <v>10000</v>
      </c>
      <c r="X205" s="462"/>
      <c r="Y205" s="462"/>
      <c r="AC205" s="34">
        <v>10000</v>
      </c>
    </row>
    <row r="206" spans="1:29" x14ac:dyDescent="0.25">
      <c r="A206" s="5" t="s">
        <v>2047</v>
      </c>
      <c r="B206" s="5" t="s">
        <v>1862</v>
      </c>
      <c r="C206" s="29">
        <v>0</v>
      </c>
      <c r="D206" s="29">
        <v>0</v>
      </c>
      <c r="E206" s="29">
        <v>69838</v>
      </c>
      <c r="F206" s="29">
        <v>52378.5</v>
      </c>
      <c r="G206" s="29">
        <v>17459.5</v>
      </c>
      <c r="H206" s="30">
        <v>0.25</v>
      </c>
      <c r="I206" s="29">
        <v>0</v>
      </c>
      <c r="J206" s="29">
        <v>19663</v>
      </c>
      <c r="K206" s="29">
        <v>0</v>
      </c>
      <c r="L206" s="29">
        <v>0</v>
      </c>
      <c r="M206" s="29">
        <v>0</v>
      </c>
      <c r="N206" s="31">
        <v>89501</v>
      </c>
      <c r="O206" s="29"/>
      <c r="P206" s="463"/>
      <c r="Q206" s="25"/>
      <c r="R206" s="249"/>
      <c r="S206" s="32">
        <v>89501</v>
      </c>
      <c r="T206" s="33"/>
      <c r="U206" s="32">
        <v>89501</v>
      </c>
      <c r="V206" s="28"/>
      <c r="W206" s="32">
        <v>89501</v>
      </c>
      <c r="X206" s="462"/>
      <c r="Y206" s="462"/>
      <c r="AC206" s="34">
        <v>89501</v>
      </c>
    </row>
    <row r="207" spans="1:29" ht="15" customHeight="1" x14ac:dyDescent="0.25">
      <c r="A207" s="5" t="s">
        <v>2048</v>
      </c>
      <c r="B207" s="5" t="s">
        <v>1864</v>
      </c>
      <c r="C207" s="29">
        <v>16196</v>
      </c>
      <c r="D207" s="29">
        <v>16196</v>
      </c>
      <c r="E207" s="29">
        <v>16401</v>
      </c>
      <c r="F207" s="29">
        <v>12300.75</v>
      </c>
      <c r="G207" s="29">
        <v>4100.25</v>
      </c>
      <c r="H207" s="30">
        <v>0.25</v>
      </c>
      <c r="I207" s="29">
        <v>0</v>
      </c>
      <c r="J207" s="29">
        <v>1063.9280000000001</v>
      </c>
      <c r="K207" s="29">
        <v>0</v>
      </c>
      <c r="L207" s="29">
        <v>-544</v>
      </c>
      <c r="M207" s="29">
        <v>0</v>
      </c>
      <c r="N207" s="31">
        <v>16920.928</v>
      </c>
      <c r="O207" s="29"/>
      <c r="P207" s="463"/>
      <c r="Q207" s="25"/>
      <c r="R207" s="249"/>
      <c r="S207" s="32">
        <v>16920.928</v>
      </c>
      <c r="T207" s="33"/>
      <c r="U207" s="32">
        <v>16920.928</v>
      </c>
      <c r="V207" s="28"/>
      <c r="W207" s="32">
        <v>16920.928</v>
      </c>
      <c r="X207" s="462"/>
      <c r="Y207" s="462"/>
      <c r="AC207" s="34">
        <v>16920.928</v>
      </c>
    </row>
    <row r="208" spans="1:29" x14ac:dyDescent="0.25">
      <c r="A208" s="5"/>
      <c r="B208" s="5"/>
      <c r="C208" s="56">
        <v>553369</v>
      </c>
      <c r="D208" s="56">
        <v>569077.66</v>
      </c>
      <c r="E208" s="331">
        <v>573803</v>
      </c>
      <c r="F208" s="56">
        <v>435185.67000000004</v>
      </c>
      <c r="G208" s="56">
        <v>138617.33000000002</v>
      </c>
      <c r="H208" s="56"/>
      <c r="I208" s="56">
        <v>-31000</v>
      </c>
      <c r="J208" s="56">
        <v>29857.928</v>
      </c>
      <c r="K208" s="56">
        <v>0</v>
      </c>
      <c r="L208" s="56">
        <v>-544</v>
      </c>
      <c r="M208" s="56">
        <v>10000</v>
      </c>
      <c r="N208" s="57">
        <v>582116.92799999996</v>
      </c>
      <c r="O208" s="55"/>
      <c r="P208" s="461"/>
      <c r="Q208" s="28"/>
      <c r="R208" s="51">
        <v>0</v>
      </c>
      <c r="S208" s="52">
        <v>582116.92799999996</v>
      </c>
      <c r="T208" s="51">
        <v>0</v>
      </c>
      <c r="U208" s="52">
        <v>582116.92799999996</v>
      </c>
      <c r="V208" s="51">
        <v>0</v>
      </c>
      <c r="W208" s="52">
        <v>582116.92799999996</v>
      </c>
      <c r="X208" s="477"/>
      <c r="Y208" s="477"/>
      <c r="Z208" s="478"/>
      <c r="AB208" s="51">
        <v>0</v>
      </c>
      <c r="AC208" s="52">
        <v>582116.92799999996</v>
      </c>
    </row>
    <row r="209" spans="1:29" ht="11.25" customHeight="1" x14ac:dyDescent="0.25">
      <c r="A209" s="5"/>
      <c r="B209" s="5"/>
      <c r="E209" s="5"/>
      <c r="I209" s="3"/>
      <c r="J209" s="3"/>
      <c r="K209" s="3"/>
      <c r="L209" s="3"/>
      <c r="M209" s="3"/>
      <c r="N209" s="31"/>
      <c r="O209" s="29"/>
      <c r="P209" s="461"/>
      <c r="Q209" s="28"/>
      <c r="R209" s="28"/>
      <c r="S209" s="27"/>
      <c r="T209" s="28"/>
      <c r="U209" s="27"/>
      <c r="V209" s="28"/>
      <c r="W209" s="27"/>
      <c r="X209" s="477"/>
      <c r="Y209" s="477"/>
      <c r="Z209" s="478"/>
      <c r="AC209" s="34">
        <v>0</v>
      </c>
    </row>
    <row r="210" spans="1:29" ht="17.25" customHeight="1" x14ac:dyDescent="0.25">
      <c r="A210" s="68" t="s">
        <v>2049</v>
      </c>
      <c r="B210" s="5"/>
      <c r="E210" s="5"/>
      <c r="I210" s="3"/>
      <c r="J210" s="3"/>
      <c r="K210" s="3"/>
      <c r="L210" s="3"/>
      <c r="M210" s="3"/>
      <c r="N210" s="31"/>
      <c r="O210" s="29"/>
      <c r="P210" s="461"/>
      <c r="Q210" s="28"/>
      <c r="R210" s="28"/>
      <c r="S210" s="27"/>
      <c r="T210" s="28"/>
      <c r="U210" s="27"/>
      <c r="V210" s="28"/>
      <c r="W210" s="27"/>
      <c r="X210" s="477"/>
      <c r="Y210" s="477"/>
      <c r="Z210" s="478"/>
      <c r="AC210" s="34">
        <v>0</v>
      </c>
    </row>
    <row r="211" spans="1:29" ht="16.5" customHeight="1" x14ac:dyDescent="0.25">
      <c r="A211" s="5" t="s">
        <v>2050</v>
      </c>
      <c r="B211" s="5" t="s">
        <v>2051</v>
      </c>
      <c r="C211" s="29">
        <v>1450</v>
      </c>
      <c r="D211" s="29">
        <v>1423</v>
      </c>
      <c r="E211" s="29">
        <v>2597</v>
      </c>
      <c r="F211" s="29">
        <v>2597</v>
      </c>
      <c r="G211" s="29">
        <v>0</v>
      </c>
      <c r="H211" s="30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31">
        <v>2597</v>
      </c>
      <c r="O211" s="29"/>
      <c r="P211" s="463"/>
      <c r="Q211" s="351"/>
      <c r="R211" s="352"/>
      <c r="S211" s="32">
        <v>2597</v>
      </c>
      <c r="T211" s="33"/>
      <c r="U211" s="32">
        <v>2597</v>
      </c>
      <c r="V211" s="28"/>
      <c r="W211" s="32">
        <v>2597</v>
      </c>
      <c r="X211" s="296" t="s">
        <v>2052</v>
      </c>
      <c r="Y211" s="477"/>
      <c r="Z211" s="478"/>
      <c r="AC211" s="34">
        <v>2597</v>
      </c>
    </row>
    <row r="212" spans="1:29" x14ac:dyDescent="0.25">
      <c r="A212" s="5" t="s">
        <v>2053</v>
      </c>
      <c r="B212" s="5" t="s">
        <v>1858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30" t="s">
        <v>2871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31">
        <v>0</v>
      </c>
      <c r="O212" s="29"/>
      <c r="P212" s="463"/>
      <c r="Q212" s="351"/>
      <c r="R212" s="352"/>
      <c r="S212" s="32">
        <v>0</v>
      </c>
      <c r="T212" s="33"/>
      <c r="U212" s="32">
        <v>0</v>
      </c>
      <c r="V212" s="28"/>
      <c r="W212" s="32">
        <v>0</v>
      </c>
      <c r="X212" s="477"/>
      <c r="Y212" s="477"/>
      <c r="Z212" s="478"/>
      <c r="AC212" s="34">
        <v>0</v>
      </c>
    </row>
    <row r="213" spans="1:29" x14ac:dyDescent="0.25">
      <c r="A213" s="5" t="s">
        <v>2054</v>
      </c>
      <c r="B213" s="5" t="s">
        <v>2055</v>
      </c>
      <c r="C213" s="29">
        <v>3500</v>
      </c>
      <c r="D213" s="29">
        <v>2317.88</v>
      </c>
      <c r="E213" s="29">
        <v>3500</v>
      </c>
      <c r="F213" s="29">
        <v>1096.8699999999999</v>
      </c>
      <c r="G213" s="29">
        <v>2403.13</v>
      </c>
      <c r="H213" s="30">
        <v>0.68660857142857146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31">
        <v>3500</v>
      </c>
      <c r="O213" s="29"/>
      <c r="P213" s="463"/>
      <c r="Q213" s="351" t="s">
        <v>2056</v>
      </c>
      <c r="R213" s="352">
        <v>66500</v>
      </c>
      <c r="S213" s="32">
        <v>70000</v>
      </c>
      <c r="T213" s="33"/>
      <c r="U213" s="32">
        <v>3500</v>
      </c>
      <c r="V213" s="28"/>
      <c r="W213" s="32">
        <v>3500</v>
      </c>
      <c r="X213" s="462"/>
      <c r="Y213" s="462"/>
      <c r="AB213" s="3">
        <v>66500</v>
      </c>
      <c r="AC213" s="34">
        <v>70000</v>
      </c>
    </row>
    <row r="214" spans="1:29" ht="17.25" customHeight="1" x14ac:dyDescent="0.25">
      <c r="A214" s="5"/>
      <c r="B214" s="5"/>
      <c r="C214" s="47">
        <v>4950</v>
      </c>
      <c r="D214" s="47">
        <v>3740.88</v>
      </c>
      <c r="E214" s="347">
        <v>6097</v>
      </c>
      <c r="F214" s="47">
        <v>3693.87</v>
      </c>
      <c r="G214" s="47">
        <v>2403.13</v>
      </c>
      <c r="H214" s="47"/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8">
        <v>6097</v>
      </c>
      <c r="O214" s="152"/>
      <c r="P214" s="461"/>
      <c r="Q214" s="260"/>
      <c r="R214" s="638">
        <v>66500</v>
      </c>
      <c r="S214" s="486">
        <v>72597</v>
      </c>
      <c r="T214" s="485">
        <v>0</v>
      </c>
      <c r="U214" s="486">
        <v>6097</v>
      </c>
      <c r="V214" s="485">
        <v>0</v>
      </c>
      <c r="W214" s="486">
        <v>6097</v>
      </c>
      <c r="X214" s="462"/>
      <c r="Y214" s="462"/>
      <c r="AB214" s="51">
        <v>66500</v>
      </c>
      <c r="AC214" s="486">
        <v>72597</v>
      </c>
    </row>
    <row r="215" spans="1:29" ht="17.25" customHeight="1" x14ac:dyDescent="0.25">
      <c r="A215" s="5"/>
      <c r="B215" s="5"/>
      <c r="C215" s="49"/>
      <c r="D215" s="49"/>
      <c r="E215" s="152"/>
      <c r="F215" s="49"/>
      <c r="G215" s="49"/>
      <c r="H215" s="49"/>
      <c r="I215" s="38"/>
      <c r="J215" s="38"/>
      <c r="K215" s="38"/>
      <c r="L215" s="38"/>
      <c r="M215" s="38"/>
      <c r="N215" s="202"/>
      <c r="O215" s="55"/>
      <c r="P215" s="461"/>
      <c r="Q215" s="28"/>
      <c r="R215" s="28"/>
      <c r="S215" s="27"/>
      <c r="T215" s="28"/>
      <c r="U215" s="27"/>
      <c r="V215" s="28"/>
      <c r="W215" s="27"/>
      <c r="X215" s="462"/>
      <c r="Y215" s="462"/>
      <c r="AC215" s="34">
        <v>0</v>
      </c>
    </row>
    <row r="216" spans="1:29" ht="17.25" customHeight="1" x14ac:dyDescent="0.25">
      <c r="A216" s="137" t="s">
        <v>2057</v>
      </c>
      <c r="B216" s="120"/>
      <c r="C216" s="49"/>
      <c r="D216" s="49"/>
      <c r="E216" s="152"/>
      <c r="F216" s="49"/>
      <c r="G216" s="49"/>
      <c r="H216" s="49"/>
      <c r="I216" s="38"/>
      <c r="J216" s="38"/>
      <c r="K216" s="38"/>
      <c r="L216" s="38"/>
      <c r="M216" s="38"/>
      <c r="N216" s="202"/>
      <c r="O216" s="55"/>
      <c r="P216" s="461"/>
      <c r="Q216" s="28"/>
      <c r="R216" s="28"/>
      <c r="S216" s="27"/>
      <c r="T216" s="28"/>
      <c r="U216" s="27"/>
      <c r="V216" s="28"/>
      <c r="W216" s="27"/>
      <c r="X216" s="462"/>
      <c r="Y216" s="462"/>
      <c r="AC216" s="34">
        <v>0</v>
      </c>
    </row>
    <row r="217" spans="1:29" ht="17.25" customHeight="1" x14ac:dyDescent="0.25">
      <c r="A217" s="492" t="s">
        <v>2878</v>
      </c>
      <c r="B217" s="166" t="s">
        <v>2879</v>
      </c>
      <c r="C217" s="29">
        <v>0</v>
      </c>
      <c r="D217" s="29">
        <v>0</v>
      </c>
      <c r="E217" s="29">
        <v>0</v>
      </c>
      <c r="F217" s="29">
        <v>92.77</v>
      </c>
      <c r="G217" s="29">
        <v>-92.77</v>
      </c>
      <c r="H217" s="30" t="s">
        <v>2871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31">
        <v>0</v>
      </c>
      <c r="O217" s="29"/>
      <c r="P217" s="463"/>
      <c r="Q217" s="25"/>
      <c r="R217" s="249"/>
      <c r="S217" s="32">
        <v>0</v>
      </c>
      <c r="T217" s="33"/>
      <c r="U217" s="32">
        <v>0</v>
      </c>
      <c r="V217" s="28"/>
      <c r="W217" s="32">
        <v>0</v>
      </c>
      <c r="X217" s="462"/>
      <c r="Y217" s="462"/>
      <c r="AC217" s="34">
        <v>0</v>
      </c>
    </row>
    <row r="218" spans="1:29" ht="17.25" customHeight="1" x14ac:dyDescent="0.25">
      <c r="A218" s="5" t="s">
        <v>2058</v>
      </c>
      <c r="B218" s="5" t="s">
        <v>2059</v>
      </c>
      <c r="C218" s="29">
        <v>0</v>
      </c>
      <c r="D218" s="29">
        <v>0</v>
      </c>
      <c r="E218" s="29">
        <v>5000</v>
      </c>
      <c r="F218" s="29">
        <v>151.31</v>
      </c>
      <c r="G218" s="29">
        <v>4848.6899999999996</v>
      </c>
      <c r="H218" s="30">
        <v>0.96973799999999988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31">
        <v>5000</v>
      </c>
      <c r="O218" s="29"/>
      <c r="P218" s="463"/>
      <c r="Q218" s="25"/>
      <c r="R218" s="249"/>
      <c r="S218" s="32">
        <v>5000</v>
      </c>
      <c r="T218" s="33"/>
      <c r="U218" s="32">
        <v>5000</v>
      </c>
      <c r="V218" s="28"/>
      <c r="W218" s="32">
        <v>5000</v>
      </c>
      <c r="X218" s="462"/>
      <c r="Y218" s="462"/>
      <c r="AC218" s="34">
        <v>5000</v>
      </c>
    </row>
    <row r="219" spans="1:29" ht="17.25" customHeight="1" x14ac:dyDescent="0.25">
      <c r="A219" s="5" t="s">
        <v>2060</v>
      </c>
      <c r="B219" s="5" t="s">
        <v>2061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30" t="s">
        <v>2871</v>
      </c>
      <c r="I219" s="29">
        <v>0</v>
      </c>
      <c r="J219" s="29">
        <v>0</v>
      </c>
      <c r="K219" s="29">
        <v>0</v>
      </c>
      <c r="L219" s="29">
        <v>0</v>
      </c>
      <c r="M219" s="29">
        <v>10000</v>
      </c>
      <c r="N219" s="31">
        <v>10000</v>
      </c>
      <c r="O219" s="29"/>
      <c r="P219" s="463"/>
      <c r="Q219" s="25"/>
      <c r="R219" s="249"/>
      <c r="S219" s="32">
        <v>10000</v>
      </c>
      <c r="T219" s="33"/>
      <c r="U219" s="32">
        <v>10000</v>
      </c>
      <c r="V219" s="28"/>
      <c r="W219" s="32">
        <v>10000</v>
      </c>
      <c r="X219" s="462"/>
      <c r="Y219" s="462"/>
      <c r="AC219" s="34">
        <v>10000</v>
      </c>
    </row>
    <row r="220" spans="1:29" ht="17.25" customHeight="1" x14ac:dyDescent="0.25">
      <c r="A220" s="5" t="s">
        <v>2062</v>
      </c>
      <c r="B220" s="5" t="s">
        <v>2063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30" t="s">
        <v>2871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31">
        <v>0</v>
      </c>
      <c r="O220" s="29"/>
      <c r="P220" s="463"/>
      <c r="Q220" s="25"/>
      <c r="R220" s="249"/>
      <c r="S220" s="32">
        <v>0</v>
      </c>
      <c r="T220" s="33"/>
      <c r="U220" s="32">
        <v>0</v>
      </c>
      <c r="V220" s="28"/>
      <c r="W220" s="32">
        <v>0</v>
      </c>
      <c r="X220" s="462"/>
      <c r="Y220" s="462"/>
      <c r="AC220" s="34">
        <v>0</v>
      </c>
    </row>
    <row r="221" spans="1:29" ht="17.25" customHeight="1" x14ac:dyDescent="0.25">
      <c r="A221" s="5"/>
      <c r="B221" s="5"/>
      <c r="C221" s="47">
        <v>0</v>
      </c>
      <c r="D221" s="47">
        <v>0</v>
      </c>
      <c r="E221" s="347">
        <v>5000</v>
      </c>
      <c r="F221" s="47">
        <v>244.07999999999998</v>
      </c>
      <c r="G221" s="47">
        <v>4755.9199999999992</v>
      </c>
      <c r="H221" s="47"/>
      <c r="I221" s="47">
        <v>0</v>
      </c>
      <c r="J221" s="47">
        <v>0</v>
      </c>
      <c r="K221" s="47">
        <v>0</v>
      </c>
      <c r="L221" s="47">
        <v>0</v>
      </c>
      <c r="M221" s="47">
        <v>10000</v>
      </c>
      <c r="N221" s="48">
        <v>15000</v>
      </c>
      <c r="O221" s="152"/>
      <c r="P221" s="461"/>
      <c r="Q221" s="28"/>
      <c r="R221" s="485">
        <v>0</v>
      </c>
      <c r="S221" s="486">
        <v>15000</v>
      </c>
      <c r="T221" s="485">
        <v>0</v>
      </c>
      <c r="U221" s="486">
        <v>15000</v>
      </c>
      <c r="V221" s="485">
        <v>0</v>
      </c>
      <c r="W221" s="486">
        <v>15000</v>
      </c>
      <c r="X221" s="462"/>
      <c r="Y221" s="462"/>
      <c r="AB221" s="51">
        <v>0</v>
      </c>
      <c r="AC221" s="486">
        <v>15000</v>
      </c>
    </row>
    <row r="222" spans="1:29" ht="17.25" customHeight="1" x14ac:dyDescent="0.25">
      <c r="A222" s="5"/>
      <c r="B222" s="5"/>
      <c r="C222" s="49"/>
      <c r="D222" s="49"/>
      <c r="E222" s="152"/>
      <c r="F222" s="49"/>
      <c r="G222" s="49"/>
      <c r="H222" s="49"/>
      <c r="I222" s="38"/>
      <c r="J222" s="38"/>
      <c r="K222" s="38"/>
      <c r="L222" s="38"/>
      <c r="M222" s="38"/>
      <c r="N222" s="202"/>
      <c r="O222" s="55"/>
      <c r="P222" s="461"/>
      <c r="Q222" s="28"/>
      <c r="R222" s="28"/>
      <c r="S222" s="27"/>
      <c r="T222" s="28"/>
      <c r="U222" s="27"/>
      <c r="V222" s="28"/>
      <c r="W222" s="27"/>
      <c r="X222" s="462"/>
      <c r="Y222" s="462"/>
      <c r="AC222" s="34">
        <v>0</v>
      </c>
    </row>
    <row r="223" spans="1:29" ht="17.25" customHeight="1" x14ac:dyDescent="0.25">
      <c r="A223" s="68" t="s">
        <v>2064</v>
      </c>
      <c r="B223" s="5"/>
      <c r="C223" s="49"/>
      <c r="D223" s="49"/>
      <c r="E223" s="152"/>
      <c r="F223" s="49"/>
      <c r="G223" s="49"/>
      <c r="H223" s="29">
        <v>0</v>
      </c>
      <c r="I223" s="38"/>
      <c r="J223" s="38"/>
      <c r="K223" s="38"/>
      <c r="L223" s="38"/>
      <c r="M223" s="38"/>
      <c r="N223" s="202"/>
      <c r="O223" s="55"/>
      <c r="P223" s="461"/>
      <c r="Q223" s="28"/>
      <c r="R223" s="28"/>
      <c r="S223" s="27"/>
      <c r="T223" s="28"/>
      <c r="U223" s="27"/>
      <c r="V223" s="28"/>
      <c r="W223" s="27"/>
      <c r="X223" s="462"/>
      <c r="Y223" s="462"/>
      <c r="AC223" s="34">
        <v>0</v>
      </c>
    </row>
    <row r="224" spans="1:29" ht="17.25" customHeight="1" x14ac:dyDescent="0.25">
      <c r="A224" s="5" t="s">
        <v>2065</v>
      </c>
      <c r="B224" s="5" t="s">
        <v>2066</v>
      </c>
      <c r="C224" s="29">
        <v>0</v>
      </c>
      <c r="D224" s="29">
        <v>0</v>
      </c>
      <c r="E224" s="29">
        <v>1809</v>
      </c>
      <c r="F224" s="29">
        <v>1356.75</v>
      </c>
      <c r="G224" s="29">
        <v>452.25</v>
      </c>
      <c r="H224" s="30">
        <v>0.25</v>
      </c>
      <c r="I224" s="29">
        <v>0</v>
      </c>
      <c r="J224" s="29">
        <v>117.345</v>
      </c>
      <c r="K224" s="29">
        <v>0</v>
      </c>
      <c r="L224" s="29">
        <v>-60</v>
      </c>
      <c r="M224" s="29">
        <v>0</v>
      </c>
      <c r="N224" s="31">
        <v>1866.345</v>
      </c>
      <c r="O224" s="29"/>
      <c r="P224" s="463"/>
      <c r="Q224" s="25"/>
      <c r="R224" s="249"/>
      <c r="S224" s="32">
        <v>1866.345</v>
      </c>
      <c r="T224" s="33"/>
      <c r="U224" s="32">
        <v>1866.345</v>
      </c>
      <c r="V224" s="28"/>
      <c r="W224" s="32">
        <v>1866.345</v>
      </c>
      <c r="X224" s="462"/>
      <c r="Y224" s="462"/>
      <c r="AC224" s="34">
        <v>1866.345</v>
      </c>
    </row>
    <row r="225" spans="1:29" ht="17.25" customHeight="1" x14ac:dyDescent="0.25">
      <c r="A225" s="493" t="s">
        <v>2067</v>
      </c>
      <c r="B225" s="5" t="s">
        <v>2068</v>
      </c>
      <c r="C225" s="29">
        <v>0</v>
      </c>
      <c r="D225" s="29">
        <v>0</v>
      </c>
      <c r="E225" s="29">
        <v>0</v>
      </c>
      <c r="F225" s="29">
        <v>9562</v>
      </c>
      <c r="G225" s="29">
        <v>-9562</v>
      </c>
      <c r="H225" s="30" t="s">
        <v>2871</v>
      </c>
      <c r="I225" s="29">
        <v>0</v>
      </c>
      <c r="J225" s="29">
        <v>0</v>
      </c>
      <c r="K225" s="29">
        <v>0</v>
      </c>
      <c r="L225" s="29">
        <v>0</v>
      </c>
      <c r="M225" s="29">
        <v>31000</v>
      </c>
      <c r="N225" s="31">
        <v>31000</v>
      </c>
      <c r="O225" s="29"/>
      <c r="P225" s="463"/>
      <c r="Q225" s="25"/>
      <c r="R225" s="249"/>
      <c r="S225" s="32">
        <v>31000</v>
      </c>
      <c r="T225" s="33"/>
      <c r="U225" s="32">
        <v>31000</v>
      </c>
      <c r="V225" s="28"/>
      <c r="W225" s="32">
        <v>31000</v>
      </c>
      <c r="X225" s="462"/>
      <c r="Y225" s="462"/>
      <c r="AC225" s="34">
        <v>31000</v>
      </c>
    </row>
    <row r="226" spans="1:29" ht="17.25" customHeight="1" x14ac:dyDescent="0.25">
      <c r="C226" s="47">
        <v>0</v>
      </c>
      <c r="D226" s="47">
        <v>0</v>
      </c>
      <c r="E226" s="347">
        <v>1809</v>
      </c>
      <c r="F226" s="47">
        <v>10918.75</v>
      </c>
      <c r="G226" s="47">
        <v>-9109.75</v>
      </c>
      <c r="H226" s="47"/>
      <c r="I226" s="47">
        <v>0</v>
      </c>
      <c r="J226" s="47">
        <v>117.345</v>
      </c>
      <c r="K226" s="47">
        <v>0</v>
      </c>
      <c r="L226" s="47">
        <v>-60</v>
      </c>
      <c r="M226" s="47">
        <v>31000</v>
      </c>
      <c r="N226" s="48">
        <v>32866.345000000001</v>
      </c>
      <c r="O226" s="152"/>
      <c r="P226" s="461"/>
      <c r="Q226" s="28"/>
      <c r="R226" s="485">
        <v>0</v>
      </c>
      <c r="S226" s="486">
        <v>32866.345000000001</v>
      </c>
      <c r="T226" s="485">
        <v>0</v>
      </c>
      <c r="U226" s="486">
        <v>32866.345000000001</v>
      </c>
      <c r="V226" s="485">
        <v>0</v>
      </c>
      <c r="W226" s="486">
        <v>32866.345000000001</v>
      </c>
      <c r="X226" s="462"/>
      <c r="Y226" s="462"/>
      <c r="AB226" s="51">
        <v>0</v>
      </c>
      <c r="AC226" s="486">
        <v>32866.345000000001</v>
      </c>
    </row>
    <row r="227" spans="1:29" ht="17.25" customHeight="1" x14ac:dyDescent="0.25">
      <c r="E227" s="5"/>
      <c r="I227" s="3"/>
      <c r="J227" s="3"/>
      <c r="K227" s="3"/>
      <c r="L227" s="3"/>
      <c r="M227" s="3"/>
      <c r="N227" s="31"/>
      <c r="O227" s="29"/>
      <c r="P227" s="461"/>
      <c r="Q227" s="28"/>
      <c r="R227" s="28"/>
      <c r="S227" s="27"/>
      <c r="T227" s="28"/>
      <c r="U227" s="27"/>
      <c r="V227" s="28"/>
      <c r="W227" s="27"/>
      <c r="X227" s="462"/>
      <c r="Y227" s="462"/>
      <c r="AC227" s="34">
        <v>0</v>
      </c>
    </row>
    <row r="228" spans="1:29" ht="17.25" customHeight="1" x14ac:dyDescent="0.25">
      <c r="A228" s="1" t="s">
        <v>593</v>
      </c>
      <c r="C228" s="494">
        <v>929473</v>
      </c>
      <c r="D228" s="494">
        <v>956380.07000000007</v>
      </c>
      <c r="E228" s="580">
        <v>943568</v>
      </c>
      <c r="F228" s="494">
        <v>692282.26000000013</v>
      </c>
      <c r="G228" s="494">
        <v>251285.74</v>
      </c>
      <c r="H228" s="494"/>
      <c r="I228" s="494">
        <v>-31000</v>
      </c>
      <c r="J228" s="494">
        <v>34154.173999999999</v>
      </c>
      <c r="K228" s="494">
        <v>0</v>
      </c>
      <c r="L228" s="494">
        <v>1048</v>
      </c>
      <c r="M228" s="494">
        <v>51000</v>
      </c>
      <c r="N228" s="495">
        <v>998770.17399999988</v>
      </c>
      <c r="O228" s="391"/>
      <c r="P228" s="461"/>
      <c r="Q228" s="28"/>
      <c r="R228" s="496">
        <v>66500</v>
      </c>
      <c r="S228" s="497">
        <v>1065270.1739999999</v>
      </c>
      <c r="T228" s="496">
        <v>0</v>
      </c>
      <c r="U228" s="497">
        <v>998770.17399999988</v>
      </c>
      <c r="V228" s="496">
        <v>0</v>
      </c>
      <c r="W228" s="497">
        <v>998770.17399999988</v>
      </c>
      <c r="X228" s="462"/>
      <c r="Y228" s="462"/>
      <c r="AB228" s="496">
        <v>66500</v>
      </c>
      <c r="AC228" s="497">
        <v>1065270.1739999999</v>
      </c>
    </row>
    <row r="229" spans="1:29" ht="17.25" customHeight="1" x14ac:dyDescent="0.25">
      <c r="E229" s="5"/>
      <c r="I229" s="3"/>
      <c r="J229" s="3"/>
      <c r="K229" s="3"/>
      <c r="L229" s="3"/>
      <c r="M229" s="3"/>
      <c r="N229" s="31"/>
      <c r="O229" s="29"/>
      <c r="P229" s="461"/>
      <c r="Q229" s="28"/>
      <c r="R229" s="251"/>
      <c r="S229" s="252"/>
      <c r="T229" s="251"/>
      <c r="U229" s="252"/>
      <c r="V229" s="251"/>
      <c r="W229" s="252"/>
      <c r="X229" s="462"/>
      <c r="Y229" s="462"/>
      <c r="AB229" s="251"/>
      <c r="AC229" s="252"/>
    </row>
    <row r="230" spans="1:29" ht="17.25" customHeight="1" thickBot="1" x14ac:dyDescent="0.3">
      <c r="A230" s="1" t="s">
        <v>156</v>
      </c>
      <c r="C230" s="65">
        <v>929473</v>
      </c>
      <c r="D230" s="65">
        <v>956380.07000000007</v>
      </c>
      <c r="E230" s="175">
        <v>943568</v>
      </c>
      <c r="F230" s="65">
        <v>692282.26000000013</v>
      </c>
      <c r="G230" s="65">
        <v>251285.74</v>
      </c>
      <c r="H230" s="65"/>
      <c r="I230" s="65">
        <v>-31000</v>
      </c>
      <c r="J230" s="65">
        <v>34154.173999999999</v>
      </c>
      <c r="K230" s="65">
        <v>0</v>
      </c>
      <c r="L230" s="65">
        <v>1048</v>
      </c>
      <c r="M230" s="65">
        <v>51000</v>
      </c>
      <c r="N230" s="66">
        <v>998770.17399999988</v>
      </c>
      <c r="O230" s="215"/>
      <c r="P230" s="461"/>
      <c r="Q230" s="28"/>
      <c r="R230" s="280">
        <v>66500</v>
      </c>
      <c r="S230" s="72">
        <v>1065270.1739999999</v>
      </c>
      <c r="T230" s="280">
        <v>0</v>
      </c>
      <c r="U230" s="72">
        <v>998770.17399999988</v>
      </c>
      <c r="V230" s="280">
        <v>0</v>
      </c>
      <c r="W230" s="72">
        <v>998770.17399999988</v>
      </c>
      <c r="X230" s="462"/>
      <c r="Y230" s="462"/>
      <c r="AB230" s="324">
        <v>66500</v>
      </c>
      <c r="AC230" s="72">
        <v>1065270.1739999999</v>
      </c>
    </row>
    <row r="231" spans="1:29" x14ac:dyDescent="0.25">
      <c r="E231" s="5"/>
      <c r="H231" s="208"/>
      <c r="I231" s="3"/>
      <c r="J231" s="3"/>
      <c r="K231" s="3"/>
      <c r="L231" s="3"/>
      <c r="M231" s="3"/>
      <c r="N231" s="31"/>
      <c r="O231" s="29"/>
      <c r="P231" s="461"/>
      <c r="Q231" s="28"/>
      <c r="R231" s="251"/>
      <c r="S231" s="252"/>
      <c r="T231" s="251"/>
      <c r="U231" s="252"/>
      <c r="V231" s="251"/>
      <c r="W231" s="252"/>
      <c r="X231" s="462"/>
      <c r="Y231" s="462"/>
      <c r="AB231" s="251"/>
      <c r="AC231" s="252"/>
    </row>
    <row r="232" spans="1:29" x14ac:dyDescent="0.25">
      <c r="E232" s="5"/>
      <c r="H232" s="208"/>
      <c r="I232" s="3"/>
      <c r="J232" s="3"/>
      <c r="K232" s="3"/>
      <c r="L232" s="3"/>
      <c r="M232" s="3"/>
      <c r="N232" s="31"/>
      <c r="O232" s="29"/>
      <c r="P232" s="461"/>
      <c r="Q232" s="28"/>
      <c r="R232" s="251"/>
      <c r="S232" s="252"/>
      <c r="T232" s="251"/>
      <c r="U232" s="252"/>
      <c r="V232" s="251"/>
      <c r="W232" s="252"/>
      <c r="X232" s="462"/>
      <c r="Y232" s="462"/>
      <c r="AB232" s="251"/>
      <c r="AC232" s="252"/>
    </row>
    <row r="233" spans="1:29" s="5" customFormat="1" ht="15.75" thickBot="1" x14ac:dyDescent="0.3">
      <c r="A233" s="5" t="s">
        <v>2069</v>
      </c>
      <c r="C233" s="175">
        <v>1681909</v>
      </c>
      <c r="D233" s="175">
        <v>1685505.35</v>
      </c>
      <c r="E233" s="175">
        <v>1785544</v>
      </c>
      <c r="F233" s="175">
        <v>1214644.2500000002</v>
      </c>
      <c r="G233" s="175">
        <v>570899.75</v>
      </c>
      <c r="H233" s="175"/>
      <c r="I233" s="175">
        <v>-139241</v>
      </c>
      <c r="J233" s="175">
        <v>36141.425999999999</v>
      </c>
      <c r="K233" s="175">
        <v>0</v>
      </c>
      <c r="L233" s="175">
        <v>10539</v>
      </c>
      <c r="M233" s="175">
        <v>150000</v>
      </c>
      <c r="N233" s="66">
        <v>1842983.426</v>
      </c>
      <c r="O233" s="215"/>
      <c r="P233" s="461"/>
      <c r="Q233" s="260"/>
      <c r="R233" s="255">
        <v>66500</v>
      </c>
      <c r="S233" s="72">
        <v>1909483.426</v>
      </c>
      <c r="T233" s="255">
        <v>0</v>
      </c>
      <c r="U233" s="71">
        <v>1842983.426</v>
      </c>
      <c r="V233" s="255">
        <v>4130</v>
      </c>
      <c r="W233" s="72">
        <v>1847113.426</v>
      </c>
      <c r="X233" s="477"/>
      <c r="Y233" s="477"/>
      <c r="Z233" s="478"/>
      <c r="AB233" s="498">
        <v>70630</v>
      </c>
      <c r="AC233" s="72">
        <v>1913613.426</v>
      </c>
    </row>
    <row r="234" spans="1:29" x14ac:dyDescent="0.25">
      <c r="C234" s="256"/>
      <c r="D234" s="256"/>
      <c r="E234" s="256"/>
      <c r="F234" s="256"/>
      <c r="G234" s="256"/>
      <c r="H234" s="256"/>
      <c r="I234" s="256"/>
      <c r="J234" s="256"/>
      <c r="K234" s="38"/>
      <c r="L234" s="38"/>
      <c r="M234" s="38"/>
      <c r="N234" s="38"/>
      <c r="O234" s="55"/>
      <c r="P234" s="461"/>
      <c r="Q234" s="28"/>
      <c r="R234" s="28"/>
      <c r="S234" s="140"/>
      <c r="T234" s="28"/>
      <c r="U234" s="62"/>
      <c r="V234" s="28"/>
      <c r="W234" s="62"/>
      <c r="X234" s="462"/>
      <c r="Y234" s="462"/>
      <c r="AC234" s="191"/>
    </row>
    <row r="235" spans="1:29" s="5" customFormat="1" ht="16.5" thickBot="1" x14ac:dyDescent="0.3">
      <c r="A235"/>
      <c r="B235" s="80" t="s">
        <v>157</v>
      </c>
      <c r="C235" s="81"/>
      <c r="D235" s="82"/>
      <c r="E235" s="82"/>
      <c r="F235" s="81"/>
      <c r="G235" s="81"/>
      <c r="H235" s="83"/>
      <c r="I235" s="81"/>
      <c r="J235" s="81"/>
      <c r="K235" s="81"/>
      <c r="L235" s="82"/>
      <c r="M235" s="82"/>
      <c r="N235" s="258">
        <v>-160539</v>
      </c>
      <c r="O235" s="589"/>
      <c r="P235" s="461"/>
      <c r="Q235" s="28"/>
      <c r="R235" s="28"/>
      <c r="S235" s="62"/>
      <c r="T235" s="28"/>
      <c r="U235" s="62"/>
      <c r="V235" s="28"/>
      <c r="W235" s="62"/>
      <c r="X235" s="477"/>
      <c r="Y235" s="477"/>
      <c r="Z235" s="478"/>
      <c r="AB235" s="29"/>
      <c r="AC235" s="191"/>
    </row>
    <row r="236" spans="1:29" s="5" customFormat="1" ht="16.5" thickBot="1" x14ac:dyDescent="0.3">
      <c r="A236"/>
      <c r="B236" s="85" t="s">
        <v>158</v>
      </c>
      <c r="C236" s="86"/>
      <c r="D236" s="87"/>
      <c r="E236" s="87"/>
      <c r="F236" s="86"/>
      <c r="G236" s="86"/>
      <c r="H236" s="88"/>
      <c r="I236" s="86"/>
      <c r="J236" s="86"/>
      <c r="K236" s="86"/>
      <c r="L236" s="385">
        <v>0</v>
      </c>
      <c r="M236" s="87"/>
      <c r="N236" s="261">
        <v>1682444.426</v>
      </c>
      <c r="O236" s="590"/>
      <c r="P236" s="461"/>
      <c r="Q236" s="262" t="s">
        <v>159</v>
      </c>
      <c r="R236" s="116"/>
      <c r="S236" s="263" t="s">
        <v>160</v>
      </c>
      <c r="T236" s="94"/>
      <c r="U236" s="263" t="s">
        <v>161</v>
      </c>
      <c r="V236" s="94"/>
      <c r="W236" s="264" t="s">
        <v>162</v>
      </c>
      <c r="X236" s="477"/>
      <c r="Y236" s="477"/>
      <c r="Z236" s="478"/>
      <c r="AB236" s="29"/>
      <c r="AC236" s="191"/>
    </row>
    <row r="237" spans="1:29" s="5" customFormat="1" ht="15.75" x14ac:dyDescent="0.25">
      <c r="A237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591"/>
      <c r="P237" s="461"/>
      <c r="Q237" s="96" t="s">
        <v>2070</v>
      </c>
      <c r="R237" s="265"/>
      <c r="S237" s="50">
        <v>10000</v>
      </c>
      <c r="T237" s="266"/>
      <c r="U237" s="50">
        <v>10000</v>
      </c>
      <c r="V237" s="266"/>
      <c r="W237" s="98">
        <v>10000</v>
      </c>
      <c r="X237" s="477"/>
      <c r="Y237" s="477"/>
      <c r="Z237" s="478"/>
      <c r="AB237" s="29"/>
      <c r="AC237" s="191"/>
    </row>
    <row r="238" spans="1:29" s="5" customFormat="1" ht="15.75" x14ac:dyDescent="0.25">
      <c r="A238"/>
      <c r="B238" s="99" t="s">
        <v>164</v>
      </c>
      <c r="C238" s="100"/>
      <c r="D238" s="101"/>
      <c r="E238" s="101"/>
      <c r="F238" s="100"/>
      <c r="G238" s="100"/>
      <c r="H238" s="102"/>
      <c r="I238" s="100"/>
      <c r="J238" s="100"/>
      <c r="K238" s="100"/>
      <c r="L238" s="101"/>
      <c r="M238" s="101"/>
      <c r="N238" s="103">
        <v>150000</v>
      </c>
      <c r="O238" s="590"/>
      <c r="P238" s="461"/>
      <c r="Q238" s="96" t="s">
        <v>2071</v>
      </c>
      <c r="R238" s="265"/>
      <c r="S238" s="50">
        <v>25000</v>
      </c>
      <c r="T238" s="266"/>
      <c r="U238" s="50">
        <v>25000</v>
      </c>
      <c r="V238" s="266"/>
      <c r="W238" s="98">
        <v>25000</v>
      </c>
      <c r="X238" s="477"/>
      <c r="Y238" s="477"/>
      <c r="Z238" s="478"/>
      <c r="AB238" s="29"/>
      <c r="AC238" s="191"/>
    </row>
    <row r="239" spans="1:29" x14ac:dyDescent="0.25">
      <c r="P239" s="461"/>
      <c r="Q239" s="96" t="s">
        <v>2072</v>
      </c>
      <c r="R239" s="265"/>
      <c r="S239" s="50">
        <v>20000</v>
      </c>
      <c r="T239" s="266"/>
      <c r="U239" s="50">
        <v>20000</v>
      </c>
      <c r="V239" s="266"/>
      <c r="W239" s="98">
        <v>20000</v>
      </c>
      <c r="X239" s="462"/>
      <c r="Y239" s="462"/>
      <c r="AC239" s="191"/>
    </row>
    <row r="240" spans="1:29" s="5" customFormat="1" x14ac:dyDescent="0.25">
      <c r="A240" s="259" t="s">
        <v>2869</v>
      </c>
      <c r="C240" s="229"/>
      <c r="D240" s="229"/>
      <c r="F240" s="211"/>
      <c r="P240" s="461"/>
      <c r="Q240" s="96" t="s">
        <v>2073</v>
      </c>
      <c r="R240" s="265"/>
      <c r="S240" s="50">
        <v>5000</v>
      </c>
      <c r="T240" s="266"/>
      <c r="U240" s="50">
        <v>5000</v>
      </c>
      <c r="V240" s="266"/>
      <c r="W240" s="98">
        <v>5000</v>
      </c>
      <c r="X240" s="477"/>
      <c r="Y240" s="477"/>
      <c r="Z240" s="478"/>
      <c r="AB240" s="29"/>
      <c r="AC240" s="191"/>
    </row>
    <row r="241" spans="1:29" s="5" customFormat="1" x14ac:dyDescent="0.25">
      <c r="A241" s="209"/>
      <c r="C241" s="160"/>
      <c r="D241" s="160"/>
      <c r="E241" s="160"/>
      <c r="F241" s="160"/>
      <c r="G241" s="160"/>
      <c r="H241" s="160"/>
      <c r="P241" s="461"/>
      <c r="Q241" s="96" t="s">
        <v>2074</v>
      </c>
      <c r="R241" s="265"/>
      <c r="S241" s="50">
        <v>8000</v>
      </c>
      <c r="T241" s="266"/>
      <c r="U241" s="50">
        <v>8000</v>
      </c>
      <c r="V241" s="266"/>
      <c r="W241" s="98">
        <v>8000</v>
      </c>
      <c r="X241" s="477"/>
      <c r="Y241" s="477"/>
      <c r="Z241" s="478"/>
      <c r="AB241" s="29"/>
      <c r="AC241" s="191"/>
    </row>
    <row r="242" spans="1:29" x14ac:dyDescent="0.25">
      <c r="A242" s="104" t="s">
        <v>165</v>
      </c>
      <c r="C242" s="178"/>
      <c r="D242" s="178"/>
      <c r="E242" s="178"/>
      <c r="F242" s="178"/>
      <c r="G242" s="178"/>
      <c r="H242" s="178"/>
      <c r="P242" s="461"/>
      <c r="Q242" s="96" t="s">
        <v>2075</v>
      </c>
      <c r="R242" s="265"/>
      <c r="S242" s="50">
        <v>10000</v>
      </c>
      <c r="T242" s="266"/>
      <c r="U242" s="50">
        <v>10000</v>
      </c>
      <c r="V242" s="266"/>
      <c r="W242" s="98">
        <v>10000</v>
      </c>
      <c r="X242" s="462"/>
      <c r="Y242" s="462"/>
      <c r="AC242" s="191"/>
    </row>
    <row r="243" spans="1:29" x14ac:dyDescent="0.25">
      <c r="A243" s="105" t="s">
        <v>166</v>
      </c>
      <c r="B243" s="106" t="s">
        <v>167</v>
      </c>
      <c r="C243" s="107">
        <v>352999</v>
      </c>
      <c r="D243" s="107">
        <v>452988.24000000005</v>
      </c>
      <c r="E243" s="107">
        <v>901372</v>
      </c>
      <c r="F243" s="107">
        <v>703365.53</v>
      </c>
      <c r="G243" s="107">
        <v>198006.47</v>
      </c>
      <c r="H243" s="107"/>
      <c r="I243" s="107">
        <v>0</v>
      </c>
      <c r="J243" s="107">
        <v>20710</v>
      </c>
      <c r="K243" s="107">
        <v>0</v>
      </c>
      <c r="L243" s="107">
        <v>0</v>
      </c>
      <c r="M243" s="107">
        <v>0</v>
      </c>
      <c r="N243" s="107">
        <v>922082</v>
      </c>
      <c r="O243" s="191"/>
      <c r="P243" s="461"/>
      <c r="Q243" s="96" t="s">
        <v>2076</v>
      </c>
      <c r="R243" s="265"/>
      <c r="S243" s="50">
        <v>10000</v>
      </c>
      <c r="T243" s="266"/>
      <c r="U243" s="50">
        <v>10000</v>
      </c>
      <c r="V243" s="266"/>
      <c r="W243" s="98">
        <v>10000</v>
      </c>
      <c r="X243" s="302"/>
      <c r="Y243" s="462"/>
      <c r="AC243" s="191"/>
    </row>
    <row r="244" spans="1:29" s="120" customFormat="1" x14ac:dyDescent="0.25">
      <c r="P244" s="499"/>
      <c r="Q244" s="96" t="s">
        <v>2077</v>
      </c>
      <c r="R244" s="265"/>
      <c r="S244" s="50">
        <v>6000</v>
      </c>
      <c r="T244" s="266"/>
      <c r="U244" s="50">
        <v>6000</v>
      </c>
      <c r="V244" s="266"/>
      <c r="W244" s="98">
        <v>6000</v>
      </c>
      <c r="X244" s="500"/>
      <c r="Y244" s="500"/>
      <c r="Z244" s="159"/>
      <c r="AB244" s="55"/>
      <c r="AC244" s="191"/>
    </row>
    <row r="245" spans="1:29" s="5" customFormat="1" x14ac:dyDescent="0.25">
      <c r="A245" s="479" t="s">
        <v>1931</v>
      </c>
      <c r="B245" s="479" t="s">
        <v>1932</v>
      </c>
      <c r="C245" s="29"/>
      <c r="D245" s="29"/>
      <c r="E245" s="29">
        <v>-6000</v>
      </c>
      <c r="F245" s="160" t="s">
        <v>2867</v>
      </c>
      <c r="G245" s="29"/>
      <c r="H245" s="29"/>
      <c r="I245" s="55"/>
      <c r="J245" s="55"/>
      <c r="K245" s="120"/>
      <c r="P245" s="461"/>
      <c r="Q245" s="96" t="s">
        <v>2078</v>
      </c>
      <c r="R245" s="265"/>
      <c r="S245" s="50">
        <v>10000</v>
      </c>
      <c r="T245" s="266"/>
      <c r="U245" s="50">
        <v>10000</v>
      </c>
      <c r="V245" s="266"/>
      <c r="W245" s="98">
        <v>10000</v>
      </c>
      <c r="X245" s="477"/>
      <c r="Y245" s="477"/>
      <c r="Z245" s="478"/>
      <c r="AB245" s="29"/>
      <c r="AC245" s="191"/>
    </row>
    <row r="246" spans="1:29" s="5" customFormat="1" ht="15.75" thickBot="1" x14ac:dyDescent="0.3">
      <c r="B246" s="55" t="s">
        <v>2871</v>
      </c>
      <c r="C246" s="29"/>
      <c r="D246" s="29"/>
      <c r="E246" s="319">
        <v>895372</v>
      </c>
      <c r="F246" s="29"/>
      <c r="G246" s="333"/>
      <c r="H246" s="29"/>
      <c r="I246" s="29"/>
      <c r="J246" s="29"/>
      <c r="P246" s="461"/>
      <c r="Q246" s="96" t="s">
        <v>2079</v>
      </c>
      <c r="R246" s="265"/>
      <c r="S246" s="50">
        <v>31000</v>
      </c>
      <c r="T246" s="266"/>
      <c r="U246" s="50">
        <v>31000</v>
      </c>
      <c r="V246" s="266"/>
      <c r="W246" s="98">
        <v>31000</v>
      </c>
      <c r="X246" s="296"/>
      <c r="Y246" s="477"/>
      <c r="Z246" s="478"/>
      <c r="AB246" s="29"/>
      <c r="AC246" s="191"/>
    </row>
    <row r="247" spans="1:29" x14ac:dyDescent="0.25">
      <c r="A247" s="5" t="s">
        <v>2080</v>
      </c>
      <c r="B247" s="55" t="s">
        <v>2871</v>
      </c>
      <c r="C247" s="29"/>
      <c r="D247" s="29"/>
      <c r="E247" s="29"/>
      <c r="F247" s="29" t="s">
        <v>5</v>
      </c>
      <c r="G247" s="29"/>
      <c r="H247" s="29"/>
      <c r="I247" s="29"/>
      <c r="J247" s="191"/>
      <c r="K247" s="5"/>
      <c r="L247" s="5"/>
      <c r="M247" s="5"/>
      <c r="N247" s="5"/>
      <c r="P247" s="461"/>
      <c r="Q247" s="501" t="s">
        <v>2081</v>
      </c>
      <c r="R247" s="265"/>
      <c r="S247" s="50">
        <v>15000</v>
      </c>
      <c r="T247" s="266"/>
      <c r="U247" s="50">
        <v>15000</v>
      </c>
      <c r="V247" s="266"/>
      <c r="W247" s="98">
        <v>15000</v>
      </c>
      <c r="X247" s="462"/>
      <c r="Y247" s="462"/>
      <c r="AC247" s="191"/>
    </row>
    <row r="248" spans="1:29" x14ac:dyDescent="0.25">
      <c r="A248" s="220"/>
      <c r="B248" s="502" t="s">
        <v>2082</v>
      </c>
      <c r="C248" s="503">
        <v>0</v>
      </c>
      <c r="D248" s="503">
        <v>0</v>
      </c>
      <c r="E248" s="503">
        <v>-101493</v>
      </c>
      <c r="F248" s="503">
        <v>-76175.679999999993</v>
      </c>
      <c r="G248" s="503">
        <v>-25317.320000000007</v>
      </c>
      <c r="H248" s="503"/>
      <c r="I248" s="503">
        <v>0</v>
      </c>
      <c r="J248" s="503">
        <v>10038</v>
      </c>
      <c r="K248" s="503">
        <v>0</v>
      </c>
      <c r="L248" s="503">
        <v>0</v>
      </c>
      <c r="M248" s="503">
        <v>0</v>
      </c>
      <c r="N248" s="503">
        <v>-91455</v>
      </c>
      <c r="O248" s="191"/>
      <c r="P248" s="461"/>
      <c r="Q248" s="504" t="s">
        <v>2083</v>
      </c>
      <c r="R248" s="344"/>
      <c r="S248" s="505">
        <v>66500</v>
      </c>
      <c r="T248" s="344"/>
      <c r="U248" s="393">
        <v>0</v>
      </c>
      <c r="V248" s="343"/>
      <c r="W248" s="187">
        <v>0</v>
      </c>
      <c r="X248" s="302"/>
      <c r="Y248" s="462"/>
      <c r="AC248" s="191"/>
    </row>
    <row r="249" spans="1:29" ht="15.75" thickBot="1" x14ac:dyDescent="0.3">
      <c r="A249" s="220"/>
      <c r="B249" s="502" t="s">
        <v>2084</v>
      </c>
      <c r="C249" s="503">
        <v>-14964</v>
      </c>
      <c r="D249" s="503">
        <v>-14500</v>
      </c>
      <c r="E249" s="503">
        <v>-16642</v>
      </c>
      <c r="F249" s="503">
        <v>-12481.5</v>
      </c>
      <c r="G249" s="503">
        <v>-4160.5</v>
      </c>
      <c r="H249" s="503"/>
      <c r="I249" s="503">
        <v>0</v>
      </c>
      <c r="J249" s="503">
        <v>-1079.5739999999996</v>
      </c>
      <c r="K249" s="503">
        <v>0</v>
      </c>
      <c r="L249" s="503">
        <v>552</v>
      </c>
      <c r="M249" s="503">
        <v>0</v>
      </c>
      <c r="N249" s="503">
        <v>-17169.574000000008</v>
      </c>
      <c r="O249" s="191"/>
      <c r="P249" s="461"/>
      <c r="Q249" s="111" t="s">
        <v>168</v>
      </c>
      <c r="R249" s="121"/>
      <c r="S249" s="113">
        <f>SUM(S237:S248)</f>
        <v>216500</v>
      </c>
      <c r="T249" s="114"/>
      <c r="U249" s="113">
        <v>150000</v>
      </c>
      <c r="V249" s="114"/>
      <c r="W249" s="115">
        <v>150000</v>
      </c>
      <c r="X249" s="462"/>
      <c r="Y249" s="462"/>
      <c r="AC249" s="191"/>
    </row>
    <row r="250" spans="1:29" x14ac:dyDescent="0.25">
      <c r="A250" s="220"/>
      <c r="B250" s="502" t="s">
        <v>2085</v>
      </c>
      <c r="C250" s="503">
        <v>0</v>
      </c>
      <c r="D250" s="503">
        <v>0</v>
      </c>
      <c r="E250" s="503">
        <v>6019</v>
      </c>
      <c r="F250" s="503">
        <v>0</v>
      </c>
      <c r="G250" s="503">
        <v>6019</v>
      </c>
      <c r="H250" s="503"/>
      <c r="I250" s="503">
        <v>0</v>
      </c>
      <c r="J250" s="503">
        <v>473</v>
      </c>
      <c r="K250" s="503">
        <v>0</v>
      </c>
      <c r="L250" s="503">
        <v>0</v>
      </c>
      <c r="M250" s="503">
        <v>0</v>
      </c>
      <c r="N250" s="503">
        <v>6492</v>
      </c>
      <c r="O250" s="191"/>
      <c r="P250" s="461"/>
      <c r="Q250" s="374"/>
      <c r="R250" s="375"/>
      <c r="S250" s="376"/>
      <c r="T250" s="377"/>
      <c r="U250" s="376"/>
      <c r="V250" s="377"/>
      <c r="W250" s="376"/>
      <c r="X250" s="462"/>
      <c r="Y250" s="462"/>
      <c r="AC250" s="191"/>
    </row>
    <row r="251" spans="1:29" x14ac:dyDescent="0.25"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461"/>
      <c r="Q251" s="28"/>
      <c r="R251" s="28"/>
      <c r="S251" s="62"/>
      <c r="T251" s="28"/>
      <c r="U251" s="62"/>
      <c r="V251" s="28"/>
      <c r="W251" s="62"/>
      <c r="X251" s="302"/>
      <c r="Y251" s="462"/>
      <c r="AC251" s="191"/>
    </row>
    <row r="252" spans="1:29" s="5" customFormat="1" x14ac:dyDescent="0.25">
      <c r="A252" s="387"/>
      <c r="B252" s="387"/>
      <c r="C252" s="387"/>
      <c r="D252" s="387"/>
      <c r="E252" s="387"/>
      <c r="F252" s="506"/>
      <c r="G252" s="387"/>
      <c r="H252" s="507"/>
      <c r="I252" s="389"/>
      <c r="J252" s="389"/>
      <c r="K252" s="389"/>
      <c r="L252" s="389"/>
      <c r="M252" s="389"/>
      <c r="N252" s="389"/>
      <c r="O252" s="29"/>
      <c r="P252" s="508"/>
      <c r="Q252" s="508"/>
      <c r="R252" s="508"/>
      <c r="S252" s="509"/>
      <c r="T252" s="508"/>
      <c r="U252" s="509"/>
      <c r="V252" s="508"/>
      <c r="W252" s="509"/>
      <c r="X252" s="510"/>
      <c r="Y252" s="510"/>
      <c r="Z252" s="511"/>
      <c r="AA252" s="387"/>
      <c r="AB252" s="389"/>
      <c r="AC252" s="388"/>
    </row>
    <row r="253" spans="1:29" x14ac:dyDescent="0.25">
      <c r="A253" s="1" t="s">
        <v>1207</v>
      </c>
      <c r="H253" s="208"/>
      <c r="I253" s="3"/>
      <c r="J253" s="3"/>
      <c r="K253" s="3"/>
      <c r="L253" s="3"/>
      <c r="M253" s="3"/>
      <c r="N253" s="31"/>
      <c r="O253" s="29"/>
      <c r="P253" s="461"/>
      <c r="Q253" s="28"/>
      <c r="R253" s="28"/>
      <c r="S253" s="27"/>
      <c r="T253" s="28"/>
      <c r="U253" s="27"/>
      <c r="V253" s="28"/>
      <c r="W253" s="27"/>
      <c r="X253" s="462"/>
      <c r="Y253" s="462"/>
      <c r="AC253" s="34"/>
    </row>
    <row r="254" spans="1:29" x14ac:dyDescent="0.25">
      <c r="A254" s="1" t="s">
        <v>2086</v>
      </c>
      <c r="C254" s="29" t="s">
        <v>2871</v>
      </c>
      <c r="D254" s="29" t="s">
        <v>2871</v>
      </c>
      <c r="E254" s="29" t="s">
        <v>2871</v>
      </c>
      <c r="F254" s="29" t="s">
        <v>2871</v>
      </c>
      <c r="G254" s="29" t="s">
        <v>2871</v>
      </c>
      <c r="H254" s="30" t="s">
        <v>2871</v>
      </c>
      <c r="I254" s="29" t="s">
        <v>2871</v>
      </c>
      <c r="J254" s="29" t="s">
        <v>2871</v>
      </c>
      <c r="K254" s="29" t="s">
        <v>2871</v>
      </c>
      <c r="L254" s="29" t="s">
        <v>2871</v>
      </c>
      <c r="M254" s="29" t="s">
        <v>2871</v>
      </c>
      <c r="N254" s="31" t="s">
        <v>2871</v>
      </c>
      <c r="O254" s="29"/>
      <c r="P254" s="463"/>
      <c r="Q254" s="25"/>
      <c r="R254" s="249"/>
      <c r="S254" s="32"/>
      <c r="T254" s="33"/>
      <c r="U254" s="32"/>
      <c r="V254" s="28"/>
      <c r="W254" s="32"/>
      <c r="X254" s="462"/>
      <c r="Y254" s="462"/>
      <c r="AC254" s="34"/>
    </row>
    <row r="255" spans="1:29" x14ac:dyDescent="0.25">
      <c r="A255" s="220" t="s">
        <v>2087</v>
      </c>
      <c r="B255" s="220" t="s">
        <v>2088</v>
      </c>
      <c r="C255" s="221">
        <v>0</v>
      </c>
      <c r="D255" s="221">
        <v>0</v>
      </c>
      <c r="E255" s="221">
        <v>3570</v>
      </c>
      <c r="F255" s="221">
        <v>2677.5</v>
      </c>
      <c r="G255" s="221">
        <v>892.5</v>
      </c>
      <c r="H255" s="222"/>
      <c r="I255" s="221">
        <v>0</v>
      </c>
      <c r="J255" s="221">
        <v>-288</v>
      </c>
      <c r="K255" s="221">
        <v>0</v>
      </c>
      <c r="L255" s="221">
        <v>0</v>
      </c>
      <c r="M255" s="221">
        <v>0</v>
      </c>
      <c r="N255" s="31">
        <v>3282</v>
      </c>
      <c r="O255" s="29"/>
      <c r="P255" s="463"/>
      <c r="Q255" s="25"/>
      <c r="R255" s="249"/>
      <c r="S255" s="32">
        <v>3282</v>
      </c>
      <c r="T255" s="33"/>
      <c r="U255" s="32">
        <v>3282</v>
      </c>
      <c r="V255" s="28"/>
      <c r="W255" s="32">
        <v>3282</v>
      </c>
      <c r="X255" s="462"/>
      <c r="Y255" s="462"/>
      <c r="AC255" s="34">
        <v>3282</v>
      </c>
    </row>
    <row r="256" spans="1:29" x14ac:dyDescent="0.25">
      <c r="A256" s="5" t="s">
        <v>2089</v>
      </c>
      <c r="B256" s="5" t="s">
        <v>1858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30" t="s">
        <v>2871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31">
        <v>0</v>
      </c>
      <c r="O256" s="29"/>
      <c r="P256" s="463"/>
      <c r="Q256" s="25"/>
      <c r="R256" s="249"/>
      <c r="S256" s="32">
        <v>0</v>
      </c>
      <c r="T256" s="33"/>
      <c r="U256" s="32">
        <v>0</v>
      </c>
      <c r="V256" s="28"/>
      <c r="W256" s="32">
        <v>0</v>
      </c>
      <c r="X256" s="462"/>
      <c r="Y256" s="462"/>
      <c r="AC256" s="34">
        <v>0</v>
      </c>
    </row>
    <row r="257" spans="1:29" ht="15.75" thickBot="1" x14ac:dyDescent="0.3">
      <c r="A257" s="68" t="s">
        <v>2090</v>
      </c>
      <c r="B257" s="5"/>
      <c r="C257" s="383">
        <v>0</v>
      </c>
      <c r="D257" s="383">
        <v>0</v>
      </c>
      <c r="E257" s="383">
        <v>3570</v>
      </c>
      <c r="F257" s="383">
        <v>2677.5</v>
      </c>
      <c r="G257" s="383">
        <v>892.5</v>
      </c>
      <c r="H257" s="383"/>
      <c r="I257" s="383">
        <v>0</v>
      </c>
      <c r="J257" s="383">
        <v>-288</v>
      </c>
      <c r="K257" s="383">
        <v>0</v>
      </c>
      <c r="L257" s="383">
        <v>0</v>
      </c>
      <c r="M257" s="383">
        <v>0</v>
      </c>
      <c r="N257" s="383">
        <v>3282</v>
      </c>
      <c r="O257" s="165"/>
      <c r="P257" s="461"/>
      <c r="Q257" s="28"/>
      <c r="R257" s="512">
        <v>0</v>
      </c>
      <c r="S257" s="514">
        <v>3282</v>
      </c>
      <c r="T257" s="512">
        <v>0</v>
      </c>
      <c r="U257" s="513">
        <v>3282</v>
      </c>
      <c r="V257" s="512">
        <v>0</v>
      </c>
      <c r="W257" s="514">
        <v>3282</v>
      </c>
      <c r="X257" s="462"/>
      <c r="Y257" s="462"/>
      <c r="AB257" s="515">
        <v>0</v>
      </c>
      <c r="AC257" s="514">
        <v>3282</v>
      </c>
    </row>
    <row r="258" spans="1:29" x14ac:dyDescent="0.25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55"/>
      <c r="P258" s="461"/>
      <c r="Q258" s="28"/>
      <c r="R258" s="28"/>
      <c r="S258" s="140"/>
      <c r="T258" s="28"/>
      <c r="U258" s="62"/>
      <c r="V258" s="28"/>
      <c r="W258" s="62"/>
      <c r="X258" s="462"/>
      <c r="Y258" s="462"/>
      <c r="AC258" s="191"/>
    </row>
    <row r="259" spans="1:29" s="5" customFormat="1" ht="16.5" thickBot="1" x14ac:dyDescent="0.3">
      <c r="A259"/>
      <c r="B259" s="80" t="s">
        <v>157</v>
      </c>
      <c r="C259" s="81"/>
      <c r="D259" s="82"/>
      <c r="E259" s="82"/>
      <c r="F259" s="81"/>
      <c r="G259" s="81"/>
      <c r="H259" s="83"/>
      <c r="I259" s="81"/>
      <c r="J259" s="81"/>
      <c r="K259" s="81"/>
      <c r="L259" s="82"/>
      <c r="M259" s="82"/>
      <c r="N259" s="258">
        <v>0</v>
      </c>
      <c r="O259" s="589"/>
      <c r="P259" s="461"/>
      <c r="Q259" s="28"/>
      <c r="R259" s="28"/>
      <c r="S259" s="62"/>
      <c r="T259" s="28"/>
      <c r="U259" s="62"/>
      <c r="V259" s="28"/>
      <c r="W259" s="62"/>
      <c r="X259" s="477"/>
      <c r="Y259" s="477"/>
      <c r="Z259" s="478"/>
      <c r="AB259" s="29"/>
      <c r="AC259" s="191"/>
    </row>
    <row r="260" spans="1:29" s="5" customFormat="1" ht="16.5" thickBot="1" x14ac:dyDescent="0.3">
      <c r="A260"/>
      <c r="B260" s="85" t="s">
        <v>158</v>
      </c>
      <c r="C260" s="86"/>
      <c r="D260" s="87"/>
      <c r="E260" s="87"/>
      <c r="F260" s="86"/>
      <c r="G260" s="86"/>
      <c r="H260" s="88"/>
      <c r="I260" s="86"/>
      <c r="J260" s="86"/>
      <c r="K260" s="86"/>
      <c r="L260" s="87"/>
      <c r="M260" s="87"/>
      <c r="N260" s="261">
        <v>3282</v>
      </c>
      <c r="O260" s="590"/>
      <c r="P260" s="461"/>
      <c r="Q260" s="262" t="s">
        <v>1221</v>
      </c>
      <c r="R260" s="116"/>
      <c r="S260" s="263" t="s">
        <v>160</v>
      </c>
      <c r="T260" s="94"/>
      <c r="U260" s="263" t="s">
        <v>161</v>
      </c>
      <c r="V260" s="94"/>
      <c r="W260" s="264" t="s">
        <v>162</v>
      </c>
      <c r="X260" s="477"/>
      <c r="Y260" s="477"/>
      <c r="Z260" s="478"/>
      <c r="AB260" s="29"/>
      <c r="AC260" s="191"/>
    </row>
    <row r="261" spans="1:29" s="5" customFormat="1" ht="15.75" x14ac:dyDescent="0.25">
      <c r="A261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591"/>
      <c r="P261" s="461"/>
      <c r="Q261" s="96"/>
      <c r="R261" s="265"/>
      <c r="S261" s="50"/>
      <c r="T261" s="266"/>
      <c r="U261" s="50"/>
      <c r="V261" s="266"/>
      <c r="W261" s="98"/>
      <c r="X261" s="477"/>
      <c r="Y261" s="477"/>
      <c r="Z261" s="478"/>
      <c r="AB261" s="29"/>
      <c r="AC261" s="191"/>
    </row>
    <row r="262" spans="1:29" s="5" customFormat="1" ht="15.75" x14ac:dyDescent="0.25">
      <c r="A262"/>
      <c r="B262" s="99" t="s">
        <v>164</v>
      </c>
      <c r="C262" s="100"/>
      <c r="D262" s="101"/>
      <c r="E262" s="101"/>
      <c r="F262" s="100"/>
      <c r="G262" s="100"/>
      <c r="H262" s="102"/>
      <c r="I262" s="100"/>
      <c r="J262" s="100"/>
      <c r="K262" s="100"/>
      <c r="L262" s="101"/>
      <c r="M262" s="101"/>
      <c r="N262" s="267" t="s">
        <v>1206</v>
      </c>
      <c r="O262" s="592"/>
      <c r="P262" s="461"/>
      <c r="Q262" s="96"/>
      <c r="R262" s="265"/>
      <c r="S262" s="50"/>
      <c r="T262" s="266"/>
      <c r="U262" s="50"/>
      <c r="V262" s="266"/>
      <c r="W262" s="98"/>
      <c r="X262" s="477"/>
      <c r="Y262" s="477"/>
      <c r="Z262" s="478"/>
      <c r="AB262" s="29"/>
      <c r="AC262" s="191"/>
    </row>
    <row r="263" spans="1:29" x14ac:dyDescent="0.25">
      <c r="P263" s="461"/>
      <c r="Q263" s="96"/>
      <c r="R263" s="265"/>
      <c r="S263" s="50"/>
      <c r="T263" s="266"/>
      <c r="U263" s="50"/>
      <c r="V263" s="266"/>
      <c r="W263" s="98"/>
      <c r="X263" s="462"/>
      <c r="Y263" s="462"/>
      <c r="AC263" s="191"/>
    </row>
    <row r="264" spans="1:29" s="5" customFormat="1" x14ac:dyDescent="0.25">
      <c r="A264" s="209"/>
      <c r="C264" s="229"/>
      <c r="D264" s="229"/>
      <c r="F264" s="211"/>
      <c r="P264" s="461"/>
      <c r="Q264" s="96"/>
      <c r="R264" s="265"/>
      <c r="S264" s="50"/>
      <c r="T264" s="266"/>
      <c r="U264" s="50"/>
      <c r="V264" s="266"/>
      <c r="W264" s="98"/>
      <c r="X264" s="477"/>
      <c r="Y264" s="477"/>
      <c r="Z264" s="478"/>
      <c r="AB264" s="29"/>
      <c r="AC264" s="191"/>
    </row>
    <row r="265" spans="1:29" s="5" customFormat="1" x14ac:dyDescent="0.25">
      <c r="A265" s="209"/>
      <c r="C265" s="160"/>
      <c r="D265" s="160"/>
      <c r="E265" s="160"/>
      <c r="F265" s="160"/>
      <c r="G265" s="160"/>
      <c r="H265" s="160"/>
      <c r="P265" s="461"/>
      <c r="Q265" s="96"/>
      <c r="R265" s="265"/>
      <c r="S265" s="50"/>
      <c r="T265" s="266"/>
      <c r="U265" s="50"/>
      <c r="V265" s="266"/>
      <c r="W265" s="98"/>
      <c r="X265" s="477"/>
      <c r="Y265" s="477"/>
      <c r="Z265" s="478"/>
      <c r="AB265" s="29"/>
      <c r="AC265" s="191"/>
    </row>
    <row r="266" spans="1:29" x14ac:dyDescent="0.25">
      <c r="A266" s="104" t="s">
        <v>165</v>
      </c>
      <c r="C266" s="178"/>
      <c r="D266" s="178"/>
      <c r="E266" s="178"/>
      <c r="F266" s="178"/>
      <c r="G266" s="178"/>
      <c r="H266" s="178"/>
      <c r="P266" s="461"/>
      <c r="Q266" s="96"/>
      <c r="R266" s="265"/>
      <c r="S266" s="50"/>
      <c r="T266" s="266"/>
      <c r="U266" s="50"/>
      <c r="V266" s="266"/>
      <c r="W266" s="98"/>
      <c r="X266" s="462"/>
      <c r="Y266" s="462"/>
      <c r="AC266" s="191"/>
    </row>
    <row r="267" spans="1:29" x14ac:dyDescent="0.25">
      <c r="A267" s="105" t="s">
        <v>166</v>
      </c>
      <c r="B267" s="106" t="s">
        <v>167</v>
      </c>
      <c r="C267" s="107">
        <v>0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0</v>
      </c>
      <c r="J267" s="107">
        <v>0</v>
      </c>
      <c r="K267" s="107">
        <v>0</v>
      </c>
      <c r="L267" s="107">
        <v>0</v>
      </c>
      <c r="M267" s="107">
        <v>0</v>
      </c>
      <c r="N267" s="107">
        <v>0</v>
      </c>
      <c r="O267" s="191"/>
      <c r="P267" s="461"/>
      <c r="Q267" s="96"/>
      <c r="R267" s="265"/>
      <c r="S267" s="50"/>
      <c r="T267" s="266"/>
      <c r="U267" s="50"/>
      <c r="V267" s="266"/>
      <c r="W267" s="98"/>
      <c r="X267" s="462"/>
      <c r="Y267" s="462"/>
      <c r="AC267" s="191"/>
    </row>
    <row r="268" spans="1:29" s="120" customFormat="1" x14ac:dyDescent="0.25">
      <c r="P268" s="499"/>
      <c r="Q268" s="96"/>
      <c r="R268" s="265"/>
      <c r="S268" s="50"/>
      <c r="T268" s="266"/>
      <c r="U268" s="50"/>
      <c r="V268" s="266"/>
      <c r="W268" s="98"/>
      <c r="X268" s="500"/>
      <c r="Y268" s="500"/>
      <c r="Z268" s="159"/>
      <c r="AB268" s="55"/>
      <c r="AC268" s="191"/>
    </row>
    <row r="269" spans="1:29" s="5" customFormat="1" x14ac:dyDescent="0.25">
      <c r="C269" s="29"/>
      <c r="D269" s="29"/>
      <c r="E269" s="29"/>
      <c r="F269" s="29"/>
      <c r="G269" s="29"/>
      <c r="H269" s="29"/>
      <c r="I269" s="55"/>
      <c r="J269" s="55"/>
      <c r="K269" s="120"/>
      <c r="P269" s="461"/>
      <c r="Q269" s="96"/>
      <c r="R269" s="265"/>
      <c r="S269" s="50"/>
      <c r="T269" s="266"/>
      <c r="U269" s="50"/>
      <c r="V269" s="266"/>
      <c r="W269" s="98"/>
      <c r="X269" s="477"/>
      <c r="Y269" s="477"/>
      <c r="Z269" s="478"/>
      <c r="AB269" s="29"/>
      <c r="AC269" s="191"/>
    </row>
    <row r="270" spans="1:29" s="5" customFormat="1" x14ac:dyDescent="0.25">
      <c r="C270" s="29"/>
      <c r="D270" s="29"/>
      <c r="E270" s="29"/>
      <c r="F270" s="29"/>
      <c r="G270" s="333"/>
      <c r="H270" s="29"/>
      <c r="I270" s="29"/>
      <c r="J270" s="29"/>
      <c r="P270" s="461"/>
      <c r="Q270" s="96"/>
      <c r="R270" s="265"/>
      <c r="S270" s="50"/>
      <c r="T270" s="266"/>
      <c r="U270" s="50"/>
      <c r="V270" s="266"/>
      <c r="W270" s="98"/>
      <c r="X270" s="477"/>
      <c r="Y270" s="477"/>
      <c r="Z270" s="478"/>
      <c r="AB270" s="29"/>
      <c r="AC270" s="191"/>
    </row>
    <row r="271" spans="1:29" ht="15.75" thickBot="1" x14ac:dyDescent="0.3">
      <c r="C271" s="29"/>
      <c r="D271" s="29"/>
      <c r="E271" s="29"/>
      <c r="F271" s="29"/>
      <c r="G271" s="29"/>
      <c r="H271" s="29"/>
      <c r="I271" s="29"/>
      <c r="J271" s="191"/>
      <c r="K271" s="5"/>
      <c r="N271" s="5"/>
      <c r="P271" s="461"/>
      <c r="Q271" s="109"/>
      <c r="R271" s="265"/>
      <c r="S271" s="39"/>
      <c r="T271" s="266"/>
      <c r="U271" s="39"/>
      <c r="V271" s="266"/>
      <c r="W271" s="110"/>
      <c r="X271" s="462"/>
      <c r="Y271" s="462"/>
      <c r="AC271" s="191"/>
    </row>
    <row r="272" spans="1:29" ht="15.75" thickBot="1" x14ac:dyDescent="0.3">
      <c r="C272" s="191"/>
      <c r="D272" s="191"/>
      <c r="E272" s="191"/>
      <c r="F272" s="191"/>
      <c r="G272" s="191"/>
      <c r="H272" s="191"/>
      <c r="I272" s="191"/>
      <c r="J272" s="334"/>
      <c r="K272" s="5"/>
      <c r="N272" s="5"/>
      <c r="P272" s="461"/>
      <c r="Q272" s="111" t="s">
        <v>168</v>
      </c>
      <c r="R272" s="121"/>
      <c r="S272" s="113">
        <v>0</v>
      </c>
      <c r="T272" s="114"/>
      <c r="U272" s="113">
        <v>0</v>
      </c>
      <c r="V272" s="114"/>
      <c r="W272" s="115">
        <v>0</v>
      </c>
      <c r="X272" s="462"/>
      <c r="Y272" s="462"/>
      <c r="AC272" s="191"/>
    </row>
    <row r="273" spans="2:29" x14ac:dyDescent="0.25">
      <c r="C273" s="334"/>
      <c r="D273" s="334"/>
      <c r="E273" s="334"/>
      <c r="F273" s="334"/>
      <c r="G273" s="334"/>
      <c r="H273" s="334"/>
      <c r="I273" s="334"/>
      <c r="J273" s="191"/>
      <c r="K273" s="5"/>
      <c r="N273" s="5"/>
      <c r="P273" s="461"/>
      <c r="Q273" s="28"/>
      <c r="R273" s="28"/>
      <c r="S273" s="62"/>
      <c r="T273" s="28"/>
      <c r="U273" s="62"/>
      <c r="V273" s="28"/>
      <c r="W273" s="62"/>
      <c r="X273" s="462"/>
      <c r="Y273" s="462"/>
      <c r="AC273" s="191"/>
    </row>
    <row r="274" spans="2:29" s="5" customFormat="1" x14ac:dyDescent="0.25">
      <c r="P274" s="260"/>
      <c r="Q274" s="260"/>
      <c r="R274" s="260"/>
      <c r="S274" s="260"/>
      <c r="T274" s="260"/>
      <c r="U274" s="260"/>
      <c r="V274" s="260"/>
      <c r="W274" s="260"/>
      <c r="X274" s="477"/>
      <c r="Y274" s="477"/>
      <c r="Z274" s="478"/>
      <c r="AB274" s="29"/>
    </row>
    <row r="275" spans="2:29" s="5" customFormat="1" x14ac:dyDescent="0.25">
      <c r="P275" s="260"/>
      <c r="Q275" s="260"/>
      <c r="R275" s="260"/>
      <c r="S275" s="260"/>
      <c r="T275" s="260"/>
      <c r="U275" s="260"/>
      <c r="V275" s="260"/>
      <c r="W275" s="260"/>
      <c r="X275" s="477"/>
      <c r="Y275" s="477"/>
      <c r="Z275" s="478"/>
      <c r="AB275" s="29"/>
    </row>
    <row r="276" spans="2:29" s="5" customFormat="1" x14ac:dyDescent="0.25">
      <c r="P276" s="260"/>
      <c r="Q276" s="260"/>
      <c r="R276" s="260"/>
      <c r="S276" s="260"/>
      <c r="T276" s="260"/>
      <c r="U276" s="260"/>
      <c r="V276" s="260"/>
      <c r="W276" s="260"/>
      <c r="X276" s="477"/>
      <c r="Y276" s="477"/>
      <c r="Z276" s="478"/>
      <c r="AB276" s="29"/>
    </row>
    <row r="277" spans="2:29" s="5" customFormat="1" x14ac:dyDescent="0.25">
      <c r="B277" s="518"/>
      <c r="X277" s="478"/>
      <c r="Y277" s="478"/>
      <c r="Z277" s="478"/>
      <c r="AB277" s="29"/>
    </row>
    <row r="278" spans="2:29" s="5" customFormat="1" x14ac:dyDescent="0.25">
      <c r="X278" s="478"/>
      <c r="Y278" s="478"/>
      <c r="Z278" s="478"/>
      <c r="AB278" s="29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4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46"/>
  <sheetViews>
    <sheetView workbookViewId="0">
      <selection activeCell="J24" sqref="J24"/>
    </sheetView>
  </sheetViews>
  <sheetFormatPr defaultRowHeight="15" x14ac:dyDescent="0.25"/>
  <cols>
    <col min="1" max="1" width="21.85546875" customWidth="1"/>
    <col min="2" max="2" width="47" customWidth="1"/>
    <col min="3" max="5" width="14.5703125" customWidth="1"/>
    <col min="6" max="6" width="11.7109375" customWidth="1"/>
    <col min="7" max="8" width="10.5703125" customWidth="1"/>
    <col min="9" max="9" width="9.140625" customWidth="1"/>
    <col min="10" max="10" width="10.42578125" customWidth="1"/>
    <col min="11" max="11" width="9.140625" customWidth="1"/>
    <col min="12" max="12" width="10.7109375" customWidth="1"/>
    <col min="13" max="13" width="9.140625" customWidth="1"/>
    <col min="14" max="14" width="10.7109375" customWidth="1"/>
    <col min="15" max="15" width="10.7109375" style="5" customWidth="1"/>
    <col min="16" max="16" width="1.140625" customWidth="1"/>
    <col min="17" max="17" width="18.85546875" customWidth="1"/>
    <col min="18" max="18" width="10.28515625" customWidth="1"/>
    <col min="19" max="19" width="10" customWidth="1"/>
    <col min="21" max="21" width="10.7109375" customWidth="1"/>
    <col min="22" max="22" width="11.28515625" bestFit="1" customWidth="1"/>
    <col min="23" max="23" width="10.42578125" customWidth="1"/>
    <col min="24" max="24" width="1.5703125" style="45" customWidth="1"/>
    <col min="25" max="25" width="2.5703125" style="45" customWidth="1"/>
    <col min="26" max="26" width="2.42578125" style="45" customWidth="1"/>
    <col min="27" max="27" width="2" style="45" customWidth="1"/>
    <col min="28" max="28" width="10.28515625" bestFit="1" customWidth="1"/>
    <col min="29" max="29" width="11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172</v>
      </c>
    </row>
    <row r="5" spans="1:29" x14ac:dyDescent="0.25">
      <c r="A5" s="1"/>
    </row>
    <row r="6" spans="1:29" x14ac:dyDescent="0.25">
      <c r="A6" s="1" t="s">
        <v>3</v>
      </c>
      <c r="B6" s="1" t="s">
        <v>4</v>
      </c>
    </row>
    <row r="7" spans="1:29" x14ac:dyDescent="0.25">
      <c r="A7" s="1" t="s">
        <v>6</v>
      </c>
      <c r="B7" s="1" t="s">
        <v>173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7"/>
      <c r="Q9" s="8"/>
    </row>
    <row r="10" spans="1:29" s="14" customFormat="1" ht="75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1"/>
      <c r="P10" s="13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3"/>
      <c r="Y10" s="123"/>
      <c r="Z10" s="123"/>
      <c r="AA10" s="123"/>
      <c r="AB10" s="647" t="s">
        <v>26</v>
      </c>
      <c r="AC10" s="646"/>
    </row>
    <row r="11" spans="1:29" x14ac:dyDescent="0.25">
      <c r="A11" s="1"/>
      <c r="D11" s="124"/>
      <c r="F11" s="608">
        <v>41547</v>
      </c>
      <c r="N11" s="61"/>
      <c r="P11" s="17"/>
      <c r="S11" s="23"/>
      <c r="U11" s="23"/>
      <c r="W11" s="23"/>
      <c r="AB11" s="3"/>
      <c r="AC11" s="23"/>
    </row>
    <row r="12" spans="1:29" x14ac:dyDescent="0.25">
      <c r="A12" s="1" t="s">
        <v>29</v>
      </c>
      <c r="N12" s="61"/>
      <c r="P12" s="17"/>
      <c r="S12" s="23"/>
      <c r="U12" s="23"/>
      <c r="W12" s="23"/>
      <c r="AB12" s="3"/>
      <c r="AC12" s="23"/>
    </row>
    <row r="13" spans="1:29" x14ac:dyDescent="0.25">
      <c r="A13" t="s">
        <v>174</v>
      </c>
      <c r="B13" t="s">
        <v>175</v>
      </c>
      <c r="C13" s="29">
        <v>-3500</v>
      </c>
      <c r="D13" s="29">
        <v>-10719.54</v>
      </c>
      <c r="E13" s="29">
        <v>0</v>
      </c>
      <c r="F13" s="29">
        <v>-1305.08</v>
      </c>
      <c r="G13" s="29">
        <v>1305.08</v>
      </c>
      <c r="H13" s="30" t="s">
        <v>2871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0</v>
      </c>
      <c r="O13" s="29"/>
      <c r="P13" s="125"/>
      <c r="Q13" s="18"/>
      <c r="R13" s="53"/>
      <c r="S13" s="34">
        <v>0</v>
      </c>
      <c r="T13" s="53"/>
      <c r="U13" s="34">
        <v>0</v>
      </c>
      <c r="W13" s="34">
        <v>0</v>
      </c>
      <c r="X13" s="478"/>
      <c r="Y13" s="478"/>
      <c r="Z13" s="478"/>
      <c r="AA13" s="478"/>
      <c r="AB13" s="3"/>
      <c r="AC13" s="34">
        <v>0</v>
      </c>
    </row>
    <row r="14" spans="1:29" x14ac:dyDescent="0.25">
      <c r="A14" t="s">
        <v>176</v>
      </c>
      <c r="B14" t="s">
        <v>177</v>
      </c>
      <c r="C14" s="29">
        <v>-44000</v>
      </c>
      <c r="D14" s="29">
        <v>-46150.01</v>
      </c>
      <c r="E14" s="29">
        <v>-56750</v>
      </c>
      <c r="F14" s="29">
        <v>-52005</v>
      </c>
      <c r="G14" s="29">
        <v>-4745</v>
      </c>
      <c r="H14" s="30">
        <v>8.3612334801762112E-2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-56750</v>
      </c>
      <c r="O14" s="29"/>
      <c r="P14" s="125"/>
      <c r="Q14" s="123"/>
      <c r="R14" s="53"/>
      <c r="S14" s="34">
        <v>-56750</v>
      </c>
      <c r="T14" s="53"/>
      <c r="U14" s="34">
        <v>-56750</v>
      </c>
      <c r="W14" s="34">
        <v>-56750</v>
      </c>
      <c r="X14" s="478"/>
      <c r="Y14" s="478"/>
      <c r="Z14" s="478"/>
      <c r="AA14" s="615"/>
      <c r="AB14" s="3"/>
      <c r="AC14" s="34">
        <v>-56750</v>
      </c>
    </row>
    <row r="15" spans="1:29" x14ac:dyDescent="0.25">
      <c r="A15" t="s">
        <v>178</v>
      </c>
      <c r="B15" t="s">
        <v>179</v>
      </c>
      <c r="C15" s="29">
        <v>-8000</v>
      </c>
      <c r="D15" s="29">
        <v>-2205</v>
      </c>
      <c r="E15" s="29">
        <v>-8000</v>
      </c>
      <c r="F15" s="29">
        <v>-5485</v>
      </c>
      <c r="G15" s="29">
        <v>-2515</v>
      </c>
      <c r="H15" s="30">
        <v>0.31437500000000002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-8000</v>
      </c>
      <c r="O15" s="29"/>
      <c r="P15" s="125"/>
      <c r="Q15" s="18"/>
      <c r="R15" s="53"/>
      <c r="S15" s="34">
        <v>-8000</v>
      </c>
      <c r="T15" s="53"/>
      <c r="U15" s="34">
        <v>-8000</v>
      </c>
      <c r="V15" s="5"/>
      <c r="W15" s="34">
        <v>-8000</v>
      </c>
      <c r="X15" s="478"/>
      <c r="Y15" s="478"/>
      <c r="Z15" s="478"/>
      <c r="AA15" s="478"/>
      <c r="AB15" s="3"/>
      <c r="AC15" s="34">
        <v>-8000</v>
      </c>
    </row>
    <row r="16" spans="1:29" x14ac:dyDescent="0.25">
      <c r="A16" s="5" t="s">
        <v>180</v>
      </c>
      <c r="B16" t="s">
        <v>181</v>
      </c>
      <c r="C16" s="29">
        <v>-1800</v>
      </c>
      <c r="D16" s="29">
        <v>-2965</v>
      </c>
      <c r="E16" s="29">
        <v>-1800</v>
      </c>
      <c r="F16" s="29">
        <v>-150</v>
      </c>
      <c r="G16" s="29">
        <v>-1650</v>
      </c>
      <c r="H16" s="30">
        <v>0.91666666666666663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-1800</v>
      </c>
      <c r="O16" s="29"/>
      <c r="P16" s="125"/>
      <c r="Q16" s="18"/>
      <c r="R16" s="53"/>
      <c r="S16" s="34">
        <v>-1800</v>
      </c>
      <c r="T16" s="53"/>
      <c r="U16" s="34">
        <v>-1800</v>
      </c>
      <c r="V16" s="5"/>
      <c r="W16" s="34">
        <v>-1800</v>
      </c>
      <c r="X16" s="478"/>
      <c r="Y16" s="478"/>
      <c r="Z16" s="478"/>
      <c r="AA16" s="478"/>
      <c r="AB16" s="126"/>
      <c r="AC16" s="34">
        <v>-1800</v>
      </c>
    </row>
    <row r="17" spans="1:29" x14ac:dyDescent="0.25">
      <c r="A17" s="5" t="s">
        <v>182</v>
      </c>
      <c r="B17" t="s">
        <v>183</v>
      </c>
      <c r="C17" s="29">
        <v>-12000</v>
      </c>
      <c r="D17" s="29">
        <v>-11190.01</v>
      </c>
      <c r="E17" s="29">
        <v>-12000</v>
      </c>
      <c r="F17" s="29">
        <v>-10426.99</v>
      </c>
      <c r="G17" s="29">
        <v>-1573.0100000000002</v>
      </c>
      <c r="H17" s="30">
        <v>0.1310841666666667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-12000</v>
      </c>
      <c r="O17" s="29"/>
      <c r="P17" s="125"/>
      <c r="Q17" s="18"/>
      <c r="R17" s="53"/>
      <c r="S17" s="34">
        <v>-12000</v>
      </c>
      <c r="T17" s="53"/>
      <c r="U17" s="34">
        <v>-12000</v>
      </c>
      <c r="V17" s="29">
        <v>0</v>
      </c>
      <c r="W17" s="34">
        <v>-12000</v>
      </c>
      <c r="X17" s="616"/>
      <c r="Y17" s="617"/>
      <c r="Z17" s="617"/>
      <c r="AA17" s="478"/>
      <c r="AC17" s="34">
        <v>-12000</v>
      </c>
    </row>
    <row r="18" spans="1:29" x14ac:dyDescent="0.25">
      <c r="A18" s="5" t="s">
        <v>184</v>
      </c>
      <c r="B18" t="s">
        <v>185</v>
      </c>
      <c r="C18" s="29">
        <v>0</v>
      </c>
      <c r="D18" s="29">
        <v>-80</v>
      </c>
      <c r="E18" s="29">
        <v>0</v>
      </c>
      <c r="F18" s="29">
        <v>-565</v>
      </c>
      <c r="G18" s="29">
        <v>565</v>
      </c>
      <c r="H18" s="30" t="s">
        <v>2871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0</v>
      </c>
      <c r="O18" s="29"/>
      <c r="P18" s="125"/>
      <c r="Q18" s="18"/>
      <c r="R18" s="53"/>
      <c r="S18" s="34">
        <v>0</v>
      </c>
      <c r="T18" s="53"/>
      <c r="U18" s="34">
        <v>0</v>
      </c>
      <c r="V18" s="5"/>
      <c r="W18" s="34">
        <v>0</v>
      </c>
      <c r="X18" s="478"/>
      <c r="Y18" s="478"/>
      <c r="Z18" s="478"/>
      <c r="AA18" s="478"/>
      <c r="AC18" s="34">
        <v>0</v>
      </c>
    </row>
    <row r="19" spans="1:29" x14ac:dyDescent="0.25">
      <c r="A19" s="5" t="s">
        <v>186</v>
      </c>
      <c r="B19" t="s">
        <v>187</v>
      </c>
      <c r="C19" s="29">
        <v>0</v>
      </c>
      <c r="D19" s="29">
        <v>0</v>
      </c>
      <c r="E19" s="29">
        <v>0</v>
      </c>
      <c r="F19" s="29">
        <v>-2000</v>
      </c>
      <c r="G19" s="29">
        <v>2000</v>
      </c>
      <c r="H19" s="30" t="s">
        <v>2871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v>0</v>
      </c>
      <c r="O19" s="29"/>
      <c r="P19" s="125"/>
      <c r="Q19" s="18"/>
      <c r="R19" s="53"/>
      <c r="S19" s="34">
        <v>0</v>
      </c>
      <c r="T19" s="53"/>
      <c r="U19" s="34">
        <v>0</v>
      </c>
      <c r="W19" s="34">
        <v>0</v>
      </c>
      <c r="X19" s="478"/>
      <c r="Y19" s="478"/>
      <c r="Z19" s="478"/>
      <c r="AA19" s="478"/>
      <c r="AC19" s="34">
        <v>0</v>
      </c>
    </row>
    <row r="20" spans="1:29" x14ac:dyDescent="0.25">
      <c r="A20" s="5"/>
      <c r="B20" t="s">
        <v>188</v>
      </c>
      <c r="C20" s="56">
        <v>-69300</v>
      </c>
      <c r="D20" s="56">
        <v>-73309.56</v>
      </c>
      <c r="E20" s="56">
        <v>-78550</v>
      </c>
      <c r="F20" s="56">
        <v>-71937.070000000007</v>
      </c>
      <c r="G20" s="56">
        <v>-6612.93</v>
      </c>
      <c r="H20" s="56"/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7">
        <v>-78550</v>
      </c>
      <c r="O20" s="55"/>
      <c r="P20" s="17"/>
      <c r="R20" s="56">
        <v>0</v>
      </c>
      <c r="S20" s="128">
        <v>-78550</v>
      </c>
      <c r="T20" s="56">
        <v>0</v>
      </c>
      <c r="U20" s="128">
        <v>-78550</v>
      </c>
      <c r="V20" s="56">
        <v>0</v>
      </c>
      <c r="W20" s="128">
        <v>-78550</v>
      </c>
      <c r="X20" s="478"/>
      <c r="Y20" s="478"/>
      <c r="Z20" s="478"/>
      <c r="AA20" s="478"/>
      <c r="AB20" s="56">
        <v>0</v>
      </c>
      <c r="AC20" s="128">
        <v>-78550</v>
      </c>
    </row>
    <row r="21" spans="1:29" x14ac:dyDescent="0.25">
      <c r="A21" s="68" t="s">
        <v>36</v>
      </c>
      <c r="J21" s="3"/>
      <c r="K21" s="3"/>
      <c r="L21" s="3"/>
      <c r="M21" s="3"/>
      <c r="N21" s="31"/>
      <c r="O21" s="29"/>
      <c r="P21" s="17"/>
      <c r="S21" s="23"/>
      <c r="U21" s="23"/>
      <c r="W21" s="23"/>
      <c r="X21" s="478"/>
      <c r="Y21" s="478"/>
      <c r="Z21" s="478"/>
      <c r="AA21" s="478"/>
      <c r="AC21" s="34">
        <v>0</v>
      </c>
    </row>
    <row r="22" spans="1:29" x14ac:dyDescent="0.25">
      <c r="A22" s="1" t="s">
        <v>189</v>
      </c>
      <c r="J22" s="3"/>
      <c r="K22" s="3"/>
      <c r="L22" s="3"/>
      <c r="M22" s="3"/>
      <c r="N22" s="31"/>
      <c r="O22" s="29"/>
      <c r="P22" s="17"/>
      <c r="S22" s="23"/>
      <c r="U22" s="23"/>
      <c r="W22" s="23"/>
      <c r="X22" s="478"/>
      <c r="Y22" s="478"/>
      <c r="Z22" s="478"/>
      <c r="AA22" s="478"/>
      <c r="AC22" s="34">
        <v>0</v>
      </c>
    </row>
    <row r="23" spans="1:29" x14ac:dyDescent="0.25">
      <c r="A23" t="s">
        <v>190</v>
      </c>
      <c r="B23" t="s">
        <v>105</v>
      </c>
      <c r="C23" s="29">
        <v>168556</v>
      </c>
      <c r="D23" s="29">
        <v>143586.20000000001</v>
      </c>
      <c r="E23" s="29">
        <v>193673</v>
      </c>
      <c r="F23" s="29">
        <v>124853.71</v>
      </c>
      <c r="G23" s="29">
        <v>68819.289999999994</v>
      </c>
      <c r="H23" s="30">
        <v>0.35533755350513491</v>
      </c>
      <c r="I23" s="29">
        <v>0</v>
      </c>
      <c r="J23" s="29">
        <v>9310</v>
      </c>
      <c r="K23" s="29">
        <v>0</v>
      </c>
      <c r="L23" s="29">
        <v>0</v>
      </c>
      <c r="M23" s="29">
        <v>0</v>
      </c>
      <c r="N23" s="31">
        <v>202983</v>
      </c>
      <c r="O23" s="29"/>
      <c r="P23" s="125"/>
      <c r="Q23" s="18" t="s">
        <v>191</v>
      </c>
      <c r="R23" s="53">
        <v>-22356</v>
      </c>
      <c r="S23" s="34">
        <v>180627</v>
      </c>
      <c r="T23" s="53"/>
      <c r="U23" s="34">
        <v>202983</v>
      </c>
      <c r="W23" s="34">
        <v>202983</v>
      </c>
      <c r="X23" s="453"/>
      <c r="Y23" s="453"/>
      <c r="Z23" s="453"/>
      <c r="AA23" s="566"/>
      <c r="AC23" s="34">
        <v>202983</v>
      </c>
    </row>
    <row r="24" spans="1:29" x14ac:dyDescent="0.25">
      <c r="A24" t="s">
        <v>192</v>
      </c>
      <c r="B24" t="s">
        <v>45</v>
      </c>
      <c r="C24" s="29">
        <v>48713</v>
      </c>
      <c r="D24" s="29">
        <v>46056.27</v>
      </c>
      <c r="E24" s="29">
        <v>53932</v>
      </c>
      <c r="F24" s="29">
        <v>39482.07</v>
      </c>
      <c r="G24" s="29">
        <v>14449.93</v>
      </c>
      <c r="H24" s="30">
        <v>0.26792868797745312</v>
      </c>
      <c r="I24" s="29">
        <v>0</v>
      </c>
      <c r="J24" s="29">
        <v>3371</v>
      </c>
      <c r="K24" s="29">
        <v>0</v>
      </c>
      <c r="L24" s="29">
        <v>0</v>
      </c>
      <c r="M24" s="29">
        <v>0</v>
      </c>
      <c r="N24" s="31">
        <v>57303</v>
      </c>
      <c r="O24" s="29"/>
      <c r="P24" s="125"/>
      <c r="Q24" s="18" t="s">
        <v>191</v>
      </c>
      <c r="R24" s="53">
        <v>-7377</v>
      </c>
      <c r="S24" s="34">
        <v>49926</v>
      </c>
      <c r="T24" s="53"/>
      <c r="U24" s="34">
        <v>57303</v>
      </c>
      <c r="W24" s="34">
        <v>57303</v>
      </c>
      <c r="X24" s="453"/>
      <c r="Y24" s="453"/>
      <c r="Z24" s="453"/>
      <c r="AA24" s="566"/>
      <c r="AC24" s="34">
        <v>57303</v>
      </c>
    </row>
    <row r="25" spans="1:29" x14ac:dyDescent="0.25">
      <c r="A25" t="s">
        <v>193</v>
      </c>
      <c r="B25" t="s">
        <v>78</v>
      </c>
      <c r="C25" s="29">
        <v>0</v>
      </c>
      <c r="D25" s="29">
        <v>2949.05</v>
      </c>
      <c r="E25" s="29">
        <v>0</v>
      </c>
      <c r="F25" s="29">
        <v>-2532.11</v>
      </c>
      <c r="G25" s="29">
        <v>2532.11</v>
      </c>
      <c r="H25" s="30" t="s">
        <v>2871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0</v>
      </c>
      <c r="O25" s="29"/>
      <c r="P25" s="125"/>
      <c r="Q25" s="18"/>
      <c r="R25" s="53"/>
      <c r="S25" s="34">
        <v>0</v>
      </c>
      <c r="T25" s="53"/>
      <c r="U25" s="34">
        <v>0</v>
      </c>
      <c r="W25" s="34">
        <v>0</v>
      </c>
      <c r="X25" s="478"/>
      <c r="Y25" s="478"/>
      <c r="Z25" s="478"/>
      <c r="AA25" s="478"/>
      <c r="AC25" s="34">
        <v>0</v>
      </c>
    </row>
    <row r="26" spans="1:29" x14ac:dyDescent="0.25">
      <c r="A26" t="s">
        <v>194</v>
      </c>
      <c r="B26" t="s">
        <v>80</v>
      </c>
      <c r="C26" s="29">
        <v>0</v>
      </c>
      <c r="D26" s="29">
        <v>12166.2</v>
      </c>
      <c r="E26" s="29">
        <v>0</v>
      </c>
      <c r="F26" s="29">
        <v>10690.09</v>
      </c>
      <c r="G26" s="29">
        <v>-10690.09</v>
      </c>
      <c r="H26" s="30" t="s">
        <v>2871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  <c r="O26" s="29"/>
      <c r="P26" s="125"/>
      <c r="Q26" s="18"/>
      <c r="R26" s="53"/>
      <c r="S26" s="34">
        <v>0</v>
      </c>
      <c r="T26" s="53"/>
      <c r="U26" s="34">
        <v>0</v>
      </c>
      <c r="W26" s="34">
        <v>0</v>
      </c>
      <c r="X26" s="478"/>
      <c r="Y26" s="478"/>
      <c r="Z26" s="478"/>
      <c r="AA26" s="478"/>
      <c r="AC26" s="34">
        <v>0</v>
      </c>
    </row>
    <row r="27" spans="1:29" x14ac:dyDescent="0.25">
      <c r="A27" t="s">
        <v>195</v>
      </c>
      <c r="B27" t="s">
        <v>82</v>
      </c>
      <c r="C27" s="29">
        <v>0</v>
      </c>
      <c r="D27" s="29">
        <v>6847.01</v>
      </c>
      <c r="E27" s="29">
        <v>0</v>
      </c>
      <c r="F27" s="29">
        <v>4946.09</v>
      </c>
      <c r="G27" s="29">
        <v>-4946.09</v>
      </c>
      <c r="H27" s="30" t="s">
        <v>2871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0</v>
      </c>
      <c r="O27" s="29"/>
      <c r="P27" s="125"/>
      <c r="Q27" s="18"/>
      <c r="R27" s="53"/>
      <c r="S27" s="34">
        <v>0</v>
      </c>
      <c r="T27" s="53"/>
      <c r="U27" s="34">
        <v>0</v>
      </c>
      <c r="W27" s="34">
        <v>0</v>
      </c>
      <c r="X27" s="478"/>
      <c r="Y27" s="478"/>
      <c r="Z27" s="478"/>
      <c r="AA27" s="478"/>
      <c r="AC27" s="34">
        <v>0</v>
      </c>
    </row>
    <row r="28" spans="1:29" x14ac:dyDescent="0.25">
      <c r="A28" t="s">
        <v>196</v>
      </c>
      <c r="B28" t="s">
        <v>84</v>
      </c>
      <c r="C28" s="29">
        <v>0</v>
      </c>
      <c r="D28" s="29">
        <v>773.55</v>
      </c>
      <c r="E28" s="29">
        <v>0</v>
      </c>
      <c r="F28" s="29">
        <v>1347.72</v>
      </c>
      <c r="G28" s="29">
        <v>-1347.72</v>
      </c>
      <c r="H28" s="30" t="s">
        <v>2871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0</v>
      </c>
      <c r="O28" s="29"/>
      <c r="P28" s="125"/>
      <c r="Q28" s="18"/>
      <c r="R28" s="53"/>
      <c r="S28" s="34">
        <v>0</v>
      </c>
      <c r="T28" s="53"/>
      <c r="U28" s="34">
        <v>0</v>
      </c>
      <c r="W28" s="34">
        <v>0</v>
      </c>
      <c r="X28" s="478"/>
      <c r="Y28" s="478"/>
      <c r="Z28" s="478"/>
      <c r="AA28" s="478"/>
      <c r="AC28" s="34">
        <v>0</v>
      </c>
    </row>
    <row r="29" spans="1:29" x14ac:dyDescent="0.25">
      <c r="A29" t="s">
        <v>197</v>
      </c>
      <c r="B29" t="s">
        <v>198</v>
      </c>
      <c r="C29" s="29">
        <v>2100</v>
      </c>
      <c r="D29" s="29">
        <v>1243.43</v>
      </c>
      <c r="E29" s="29">
        <v>2100</v>
      </c>
      <c r="F29" s="29">
        <v>1843.35</v>
      </c>
      <c r="G29" s="29">
        <v>256.65000000000009</v>
      </c>
      <c r="H29" s="30">
        <v>0.12221428571428576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2100</v>
      </c>
      <c r="O29" s="29"/>
      <c r="P29" s="125"/>
      <c r="Q29" s="18"/>
      <c r="R29" s="53"/>
      <c r="S29" s="34">
        <v>2100</v>
      </c>
      <c r="T29" s="53"/>
      <c r="U29" s="34">
        <v>2100</v>
      </c>
      <c r="W29" s="34">
        <v>2100</v>
      </c>
      <c r="X29" s="478"/>
      <c r="Y29" s="478"/>
      <c r="Z29" s="478"/>
      <c r="AA29" s="478"/>
      <c r="AC29" s="34">
        <v>2100</v>
      </c>
    </row>
    <row r="30" spans="1:29" x14ac:dyDescent="0.25">
      <c r="A30" t="s">
        <v>199</v>
      </c>
      <c r="B30" t="s">
        <v>200</v>
      </c>
      <c r="C30" s="29">
        <v>17000</v>
      </c>
      <c r="D30" s="29">
        <v>1598.61</v>
      </c>
      <c r="E30" s="29">
        <v>17000</v>
      </c>
      <c r="F30" s="29">
        <v>6259.85</v>
      </c>
      <c r="G30" s="29">
        <v>10740.15</v>
      </c>
      <c r="H30" s="30">
        <v>0.63177352941176468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17000</v>
      </c>
      <c r="O30" s="29"/>
      <c r="P30" s="125"/>
      <c r="Q30" s="18"/>
      <c r="R30" s="53"/>
      <c r="S30" s="34">
        <v>17000</v>
      </c>
      <c r="T30" s="53"/>
      <c r="U30" s="34">
        <v>17000</v>
      </c>
      <c r="W30" s="34">
        <v>17000</v>
      </c>
      <c r="X30" s="478"/>
      <c r="Y30" s="478"/>
      <c r="Z30" s="478"/>
      <c r="AA30" s="478"/>
      <c r="AC30" s="34">
        <v>17000</v>
      </c>
    </row>
    <row r="31" spans="1:29" x14ac:dyDescent="0.25">
      <c r="A31" t="s">
        <v>201</v>
      </c>
      <c r="B31" t="s">
        <v>202</v>
      </c>
      <c r="C31" s="29">
        <v>0</v>
      </c>
      <c r="D31" s="29">
        <v>9037.7999999999993</v>
      </c>
      <c r="E31" s="29">
        <v>0</v>
      </c>
      <c r="F31" s="29">
        <v>0</v>
      </c>
      <c r="G31" s="29">
        <v>0</v>
      </c>
      <c r="H31" s="30" t="s">
        <v>2871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0</v>
      </c>
      <c r="O31" s="29"/>
      <c r="P31" s="125"/>
      <c r="Q31" s="18"/>
      <c r="R31" s="53"/>
      <c r="S31" s="34">
        <v>0</v>
      </c>
      <c r="T31" s="53"/>
      <c r="U31" s="34">
        <v>0</v>
      </c>
      <c r="W31" s="34">
        <v>0</v>
      </c>
      <c r="X31" s="478"/>
      <c r="Y31" s="478"/>
      <c r="Z31" s="478"/>
      <c r="AA31" s="478"/>
      <c r="AC31" s="34">
        <v>0</v>
      </c>
    </row>
    <row r="32" spans="1:29" x14ac:dyDescent="0.25">
      <c r="A32" t="s">
        <v>203</v>
      </c>
      <c r="B32" t="s">
        <v>204</v>
      </c>
      <c r="C32" s="29">
        <v>0</v>
      </c>
      <c r="D32" s="29">
        <v>0</v>
      </c>
      <c r="E32" s="29">
        <v>0</v>
      </c>
      <c r="F32" s="29">
        <v>4560.82</v>
      </c>
      <c r="G32" s="29">
        <v>-4560.82</v>
      </c>
      <c r="H32" s="30" t="s">
        <v>2871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0</v>
      </c>
      <c r="O32" s="29"/>
      <c r="P32" s="125"/>
      <c r="Q32" s="18"/>
      <c r="R32" s="53"/>
      <c r="S32" s="34">
        <v>0</v>
      </c>
      <c r="T32" s="53"/>
      <c r="U32" s="34">
        <v>0</v>
      </c>
      <c r="W32" s="34">
        <v>0</v>
      </c>
      <c r="X32" s="478"/>
      <c r="Y32" s="478"/>
      <c r="Z32" s="478"/>
      <c r="AA32" s="478"/>
      <c r="AC32" s="34">
        <v>0</v>
      </c>
    </row>
    <row r="33" spans="1:29" x14ac:dyDescent="0.25">
      <c r="A33" t="s">
        <v>205</v>
      </c>
      <c r="B33" t="s">
        <v>129</v>
      </c>
      <c r="C33" s="29">
        <v>1000</v>
      </c>
      <c r="D33" s="29">
        <v>581.51</v>
      </c>
      <c r="E33" s="29">
        <v>1000</v>
      </c>
      <c r="F33" s="29">
        <v>0</v>
      </c>
      <c r="G33" s="29">
        <v>1000</v>
      </c>
      <c r="H33" s="30">
        <v>1</v>
      </c>
      <c r="I33" s="29">
        <v>0</v>
      </c>
      <c r="J33" s="29">
        <v>0</v>
      </c>
      <c r="K33" s="29">
        <v>0</v>
      </c>
      <c r="L33" s="29">
        <v>-1000</v>
      </c>
      <c r="M33" s="29">
        <v>0</v>
      </c>
      <c r="N33" s="31">
        <v>0</v>
      </c>
      <c r="O33" s="29"/>
      <c r="P33" s="125"/>
      <c r="Q33" s="18"/>
      <c r="R33" s="53"/>
      <c r="S33" s="34">
        <v>0</v>
      </c>
      <c r="T33" s="53"/>
      <c r="U33" s="34">
        <v>0</v>
      </c>
      <c r="W33" s="34">
        <v>0</v>
      </c>
      <c r="X33" s="478"/>
      <c r="Y33" s="478"/>
      <c r="Z33" s="478"/>
      <c r="AA33" s="478"/>
      <c r="AC33" s="34">
        <v>0</v>
      </c>
    </row>
    <row r="34" spans="1:29" x14ac:dyDescent="0.25">
      <c r="A34" t="s">
        <v>206</v>
      </c>
      <c r="B34" t="s">
        <v>207</v>
      </c>
      <c r="C34" s="29">
        <v>5000</v>
      </c>
      <c r="D34" s="29">
        <v>2800</v>
      </c>
      <c r="E34" s="29">
        <v>5000</v>
      </c>
      <c r="F34" s="29">
        <v>0</v>
      </c>
      <c r="G34" s="29">
        <v>5000</v>
      </c>
      <c r="H34" s="30">
        <v>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5000</v>
      </c>
      <c r="O34" s="29"/>
      <c r="P34" s="125"/>
      <c r="Q34" s="18"/>
      <c r="R34" s="53"/>
      <c r="S34" s="34">
        <v>5000</v>
      </c>
      <c r="T34" s="53"/>
      <c r="U34" s="34">
        <v>5000</v>
      </c>
      <c r="W34" s="34">
        <v>5000</v>
      </c>
      <c r="X34" s="478"/>
      <c r="Y34" s="478"/>
      <c r="Z34" s="478"/>
      <c r="AA34" s="478"/>
      <c r="AC34" s="34">
        <v>5000</v>
      </c>
    </row>
    <row r="35" spans="1:29" x14ac:dyDescent="0.25">
      <c r="A35" t="s">
        <v>208</v>
      </c>
      <c r="B35" t="s">
        <v>209</v>
      </c>
      <c r="C35" s="29">
        <v>15000</v>
      </c>
      <c r="D35" s="29">
        <v>17170.990000000002</v>
      </c>
      <c r="E35" s="29">
        <v>15000</v>
      </c>
      <c r="F35" s="29">
        <v>8627.86</v>
      </c>
      <c r="G35" s="29">
        <v>6372.1399999999994</v>
      </c>
      <c r="H35" s="30">
        <v>0.42480933333333332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15000</v>
      </c>
      <c r="O35" s="29"/>
      <c r="P35" s="125"/>
      <c r="Q35" s="18"/>
      <c r="R35" s="53"/>
      <c r="S35" s="34">
        <v>15000</v>
      </c>
      <c r="T35" s="53"/>
      <c r="U35" s="34">
        <v>15000</v>
      </c>
      <c r="W35" s="34">
        <v>15000</v>
      </c>
      <c r="X35" s="478"/>
      <c r="Y35" s="478"/>
      <c r="Z35" s="478"/>
      <c r="AA35" s="478"/>
      <c r="AC35" s="34">
        <v>15000</v>
      </c>
    </row>
    <row r="36" spans="1:29" x14ac:dyDescent="0.25">
      <c r="A36" t="s">
        <v>210</v>
      </c>
      <c r="B36" t="s">
        <v>211</v>
      </c>
      <c r="C36" s="29">
        <v>0</v>
      </c>
      <c r="D36" s="29">
        <v>703.11</v>
      </c>
      <c r="E36" s="29">
        <v>0</v>
      </c>
      <c r="F36" s="29">
        <v>0</v>
      </c>
      <c r="G36" s="29">
        <v>0</v>
      </c>
      <c r="H36" s="30" t="s">
        <v>2871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0</v>
      </c>
      <c r="O36" s="29"/>
      <c r="P36" s="125"/>
      <c r="Q36" s="18"/>
      <c r="R36" s="53"/>
      <c r="S36" s="34">
        <v>0</v>
      </c>
      <c r="T36" s="53"/>
      <c r="U36" s="34">
        <v>0</v>
      </c>
      <c r="W36" s="34">
        <v>0</v>
      </c>
      <c r="X36" s="478"/>
      <c r="Y36" s="478"/>
      <c r="Z36" s="478"/>
      <c r="AA36" s="478"/>
      <c r="AC36" s="34">
        <v>0</v>
      </c>
    </row>
    <row r="37" spans="1:29" x14ac:dyDescent="0.25">
      <c r="A37" t="s">
        <v>212</v>
      </c>
      <c r="B37" t="s">
        <v>139</v>
      </c>
      <c r="C37" s="29">
        <v>6000</v>
      </c>
      <c r="D37" s="29">
        <v>3735.62</v>
      </c>
      <c r="E37" s="29">
        <v>6000</v>
      </c>
      <c r="F37" s="29">
        <v>593.48</v>
      </c>
      <c r="G37" s="29">
        <v>5406.52</v>
      </c>
      <c r="H37" s="30">
        <v>0.9010866666666667</v>
      </c>
      <c r="I37" s="29">
        <v>0</v>
      </c>
      <c r="J37" s="29">
        <v>0</v>
      </c>
      <c r="K37" s="29">
        <v>0</v>
      </c>
      <c r="L37" s="29">
        <v>-2000</v>
      </c>
      <c r="M37" s="29">
        <v>0</v>
      </c>
      <c r="N37" s="31">
        <v>4000</v>
      </c>
      <c r="O37" s="29"/>
      <c r="P37" s="125"/>
      <c r="Q37" s="18"/>
      <c r="R37" s="53"/>
      <c r="S37" s="34">
        <v>4000</v>
      </c>
      <c r="T37" s="53"/>
      <c r="U37" s="34">
        <v>4000</v>
      </c>
      <c r="W37" s="34">
        <v>4000</v>
      </c>
      <c r="X37" s="478"/>
      <c r="Y37" s="478"/>
      <c r="Z37" s="478"/>
      <c r="AA37" s="478"/>
      <c r="AC37" s="34">
        <v>4000</v>
      </c>
    </row>
    <row r="38" spans="1:29" x14ac:dyDescent="0.25">
      <c r="A38" t="s">
        <v>213</v>
      </c>
      <c r="B38" t="s">
        <v>143</v>
      </c>
      <c r="C38" s="29">
        <v>360</v>
      </c>
      <c r="D38" s="29">
        <v>360</v>
      </c>
      <c r="E38" s="29">
        <v>360</v>
      </c>
      <c r="F38" s="29">
        <v>360</v>
      </c>
      <c r="G38" s="29">
        <v>0</v>
      </c>
      <c r="H38" s="30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360</v>
      </c>
      <c r="O38" s="29"/>
      <c r="P38" s="125"/>
      <c r="Q38" s="18"/>
      <c r="R38" s="53"/>
      <c r="S38" s="34">
        <v>360</v>
      </c>
      <c r="T38" s="53"/>
      <c r="U38" s="34">
        <v>360</v>
      </c>
      <c r="W38" s="34">
        <v>360</v>
      </c>
      <c r="X38" s="478"/>
      <c r="Y38" s="478"/>
      <c r="Z38" s="478"/>
      <c r="AA38" s="478"/>
      <c r="AC38" s="34">
        <v>360</v>
      </c>
    </row>
    <row r="39" spans="1:29" x14ac:dyDescent="0.25">
      <c r="A39" t="s">
        <v>214</v>
      </c>
      <c r="B39" t="s">
        <v>215</v>
      </c>
      <c r="C39" s="29">
        <v>2000</v>
      </c>
      <c r="D39" s="29">
        <v>1013.43</v>
      </c>
      <c r="E39" s="29">
        <v>2000</v>
      </c>
      <c r="F39" s="29">
        <v>732.6</v>
      </c>
      <c r="G39" s="29">
        <v>1267.4000000000001</v>
      </c>
      <c r="H39" s="30">
        <v>0.63370000000000004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2000</v>
      </c>
      <c r="O39" s="29"/>
      <c r="P39" s="125"/>
      <c r="Q39" s="18"/>
      <c r="R39" s="53"/>
      <c r="S39" s="34">
        <v>2000</v>
      </c>
      <c r="T39" s="53"/>
      <c r="U39" s="34">
        <v>2000</v>
      </c>
      <c r="W39" s="34">
        <v>2000</v>
      </c>
      <c r="X39" s="478"/>
      <c r="Y39" s="478"/>
      <c r="Z39" s="478"/>
      <c r="AA39" s="478"/>
      <c r="AC39" s="34">
        <v>2000</v>
      </c>
    </row>
    <row r="40" spans="1:29" x14ac:dyDescent="0.25">
      <c r="A40" t="s">
        <v>216</v>
      </c>
      <c r="B40" t="s">
        <v>217</v>
      </c>
      <c r="C40" s="29">
        <v>8500</v>
      </c>
      <c r="D40" s="29">
        <v>6318.26</v>
      </c>
      <c r="E40" s="29">
        <v>8500</v>
      </c>
      <c r="F40" s="29">
        <v>3312.52</v>
      </c>
      <c r="G40" s="29">
        <v>5187.4799999999996</v>
      </c>
      <c r="H40" s="30">
        <v>0.61029176470588231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8500</v>
      </c>
      <c r="O40" s="29"/>
      <c r="P40" s="125"/>
      <c r="Q40" s="18"/>
      <c r="R40" s="53"/>
      <c r="S40" s="34">
        <v>8500</v>
      </c>
      <c r="T40" s="53"/>
      <c r="U40" s="34">
        <v>8500</v>
      </c>
      <c r="W40" s="34">
        <v>8500</v>
      </c>
      <c r="X40" s="478"/>
      <c r="Y40" s="478"/>
      <c r="Z40" s="478"/>
      <c r="AA40" s="478"/>
      <c r="AC40" s="34">
        <v>8500</v>
      </c>
    </row>
    <row r="41" spans="1:29" x14ac:dyDescent="0.25">
      <c r="A41" t="s">
        <v>218</v>
      </c>
      <c r="B41" t="s">
        <v>219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30" t="s">
        <v>2871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  <c r="O41" s="29"/>
      <c r="P41" s="125"/>
      <c r="Q41" s="18"/>
      <c r="R41" s="53"/>
      <c r="S41" s="34">
        <v>0</v>
      </c>
      <c r="T41" s="53"/>
      <c r="U41" s="34">
        <v>0</v>
      </c>
      <c r="W41" s="34">
        <v>0</v>
      </c>
      <c r="X41" s="478"/>
      <c r="Y41" s="478"/>
      <c r="Z41" s="478"/>
      <c r="AA41" s="478"/>
      <c r="AC41" s="34">
        <v>0</v>
      </c>
    </row>
    <row r="42" spans="1:29" x14ac:dyDescent="0.25">
      <c r="B42" t="s">
        <v>220</v>
      </c>
      <c r="C42" s="56">
        <v>274229</v>
      </c>
      <c r="D42" s="56">
        <v>256941.03999999995</v>
      </c>
      <c r="E42" s="56">
        <v>304565</v>
      </c>
      <c r="F42" s="56">
        <v>205078.05000000002</v>
      </c>
      <c r="G42" s="56">
        <v>99486.95</v>
      </c>
      <c r="H42" s="56"/>
      <c r="I42" s="56">
        <v>0</v>
      </c>
      <c r="J42" s="56">
        <v>12681</v>
      </c>
      <c r="K42" s="56">
        <v>0</v>
      </c>
      <c r="L42" s="56">
        <v>-3000</v>
      </c>
      <c r="M42" s="56">
        <v>0</v>
      </c>
      <c r="N42" s="57">
        <v>314246</v>
      </c>
      <c r="O42" s="55"/>
      <c r="P42" s="17"/>
      <c r="R42" s="56">
        <v>-29733</v>
      </c>
      <c r="S42" s="128">
        <v>284513</v>
      </c>
      <c r="T42" s="56">
        <v>0</v>
      </c>
      <c r="U42" s="128">
        <v>314246</v>
      </c>
      <c r="V42" s="56">
        <v>0</v>
      </c>
      <c r="W42" s="128">
        <v>314246</v>
      </c>
      <c r="X42" s="478"/>
      <c r="Y42" s="478"/>
      <c r="Z42" s="478"/>
      <c r="AA42" s="478"/>
      <c r="AB42" s="56">
        <v>0</v>
      </c>
      <c r="AC42" s="128">
        <v>314246</v>
      </c>
    </row>
    <row r="43" spans="1:29" x14ac:dyDescent="0.25">
      <c r="J43" s="3"/>
      <c r="K43" s="3"/>
      <c r="L43" s="3"/>
      <c r="M43" s="3"/>
      <c r="N43" s="31"/>
      <c r="O43" s="29"/>
      <c r="P43" s="17"/>
      <c r="S43" s="23"/>
      <c r="U43" s="23"/>
      <c r="W43" s="23"/>
      <c r="X43" s="478"/>
      <c r="Y43" s="478"/>
      <c r="Z43" s="478"/>
      <c r="AA43" s="478"/>
      <c r="AC43" s="34">
        <v>0</v>
      </c>
    </row>
    <row r="44" spans="1:29" x14ac:dyDescent="0.25">
      <c r="A44" s="1" t="s">
        <v>221</v>
      </c>
      <c r="J44" s="3"/>
      <c r="K44" s="3"/>
      <c r="L44" s="3"/>
      <c r="M44" s="3"/>
      <c r="N44" s="31"/>
      <c r="O44" s="29"/>
      <c r="P44" s="17"/>
      <c r="S44" s="23"/>
      <c r="U44" s="23"/>
      <c r="W44" s="23"/>
      <c r="X44" s="478"/>
      <c r="Y44" s="478"/>
      <c r="Z44" s="478"/>
      <c r="AA44" s="615"/>
      <c r="AC44" s="34">
        <v>0</v>
      </c>
    </row>
    <row r="45" spans="1:29" ht="24.75" x14ac:dyDescent="0.25">
      <c r="A45" t="s">
        <v>222</v>
      </c>
      <c r="B45" t="s">
        <v>223</v>
      </c>
      <c r="C45" s="29">
        <v>132474</v>
      </c>
      <c r="D45" s="29">
        <v>123582.68</v>
      </c>
      <c r="E45" s="29">
        <v>141570</v>
      </c>
      <c r="F45" s="29">
        <v>95097.21</v>
      </c>
      <c r="G45" s="29">
        <v>46472.789999999994</v>
      </c>
      <c r="H45" s="30">
        <v>0.32826721763085392</v>
      </c>
      <c r="I45" s="29">
        <v>0</v>
      </c>
      <c r="J45" s="29">
        <v>1188</v>
      </c>
      <c r="K45" s="29">
        <v>0</v>
      </c>
      <c r="L45" s="29">
        <v>0</v>
      </c>
      <c r="M45" s="29">
        <v>0</v>
      </c>
      <c r="N45" s="31">
        <v>142758</v>
      </c>
      <c r="O45" s="29"/>
      <c r="P45" s="125"/>
      <c r="Q45" s="18" t="s">
        <v>224</v>
      </c>
      <c r="R45" s="53">
        <v>-16659</v>
      </c>
      <c r="S45" s="34">
        <v>126099</v>
      </c>
      <c r="T45" s="53"/>
      <c r="U45" s="34">
        <v>142758</v>
      </c>
      <c r="W45" s="34">
        <v>142758</v>
      </c>
      <c r="X45" s="478"/>
      <c r="Y45" s="478"/>
      <c r="Z45" s="478"/>
      <c r="AA45" s="615"/>
      <c r="AC45" s="34">
        <v>142758</v>
      </c>
    </row>
    <row r="46" spans="1:29" x14ac:dyDescent="0.25">
      <c r="A46" t="s">
        <v>225</v>
      </c>
      <c r="B46" t="s">
        <v>45</v>
      </c>
      <c r="C46" s="29">
        <v>36298</v>
      </c>
      <c r="D46" s="29">
        <v>29051.5</v>
      </c>
      <c r="E46" s="29">
        <v>44025</v>
      </c>
      <c r="F46" s="29">
        <v>27542.9</v>
      </c>
      <c r="G46" s="29">
        <v>16482.099999999999</v>
      </c>
      <c r="H46" s="30">
        <v>0.3743804656445201</v>
      </c>
      <c r="I46" s="29">
        <v>0</v>
      </c>
      <c r="J46" s="29">
        <v>-2263</v>
      </c>
      <c r="K46" s="29">
        <v>0</v>
      </c>
      <c r="L46" s="29">
        <v>0</v>
      </c>
      <c r="M46" s="29">
        <v>0</v>
      </c>
      <c r="N46" s="31">
        <v>41762</v>
      </c>
      <c r="O46" s="29"/>
      <c r="P46" s="125"/>
      <c r="Q46" s="18" t="s">
        <v>226</v>
      </c>
      <c r="R46" s="53">
        <v>-5471</v>
      </c>
      <c r="S46" s="34">
        <v>36291</v>
      </c>
      <c r="T46" s="53"/>
      <c r="U46" s="34">
        <v>41762</v>
      </c>
      <c r="W46" s="34">
        <v>41762</v>
      </c>
      <c r="X46" s="478"/>
      <c r="Y46" s="478"/>
      <c r="Z46" s="478"/>
      <c r="AA46" s="615"/>
      <c r="AC46" s="34">
        <v>41762</v>
      </c>
    </row>
    <row r="47" spans="1:29" x14ac:dyDescent="0.25">
      <c r="A47" t="s">
        <v>227</v>
      </c>
      <c r="B47" t="s">
        <v>78</v>
      </c>
      <c r="C47" s="29">
        <v>0</v>
      </c>
      <c r="D47" s="29">
        <v>1036.6199999999999</v>
      </c>
      <c r="E47" s="29">
        <v>0</v>
      </c>
      <c r="F47" s="29">
        <v>0</v>
      </c>
      <c r="G47" s="29">
        <v>0</v>
      </c>
      <c r="H47" s="30" t="s">
        <v>2871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0</v>
      </c>
      <c r="O47" s="29"/>
      <c r="P47" s="125"/>
      <c r="Q47" s="18"/>
      <c r="R47" s="53"/>
      <c r="S47" s="34">
        <v>0</v>
      </c>
      <c r="T47" s="53"/>
      <c r="U47" s="34">
        <v>0</v>
      </c>
      <c r="W47" s="34">
        <v>0</v>
      </c>
      <c r="X47" s="478"/>
      <c r="Y47" s="478"/>
      <c r="Z47" s="478"/>
      <c r="AA47" s="615"/>
      <c r="AC47" s="34">
        <v>0</v>
      </c>
    </row>
    <row r="48" spans="1:29" x14ac:dyDescent="0.25">
      <c r="A48" t="s">
        <v>228</v>
      </c>
      <c r="B48" t="s">
        <v>80</v>
      </c>
      <c r="C48" s="29">
        <v>0</v>
      </c>
      <c r="D48" s="29">
        <v>6757.33</v>
      </c>
      <c r="E48" s="29">
        <v>0</v>
      </c>
      <c r="F48" s="29">
        <v>4876.8</v>
      </c>
      <c r="G48" s="29">
        <v>-4876.8</v>
      </c>
      <c r="H48" s="30" t="s">
        <v>2871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0</v>
      </c>
      <c r="O48" s="29"/>
      <c r="P48" s="125"/>
      <c r="Q48" s="18"/>
      <c r="R48" s="53"/>
      <c r="S48" s="34">
        <v>0</v>
      </c>
      <c r="T48" s="53"/>
      <c r="U48" s="34">
        <v>0</v>
      </c>
      <c r="W48" s="34">
        <v>0</v>
      </c>
      <c r="X48" s="478"/>
      <c r="Y48" s="478"/>
      <c r="Z48" s="478"/>
      <c r="AA48" s="615"/>
      <c r="AC48" s="34">
        <v>0</v>
      </c>
    </row>
    <row r="49" spans="1:29" x14ac:dyDescent="0.25">
      <c r="A49" t="s">
        <v>229</v>
      </c>
      <c r="B49" t="s">
        <v>82</v>
      </c>
      <c r="C49" s="29">
        <v>0</v>
      </c>
      <c r="D49" s="29">
        <v>3612.2</v>
      </c>
      <c r="E49" s="29">
        <v>0</v>
      </c>
      <c r="F49" s="29">
        <v>4356.47</v>
      </c>
      <c r="G49" s="29">
        <v>-4356.47</v>
      </c>
      <c r="H49" s="30" t="s">
        <v>2871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1">
        <v>0</v>
      </c>
      <c r="O49" s="29"/>
      <c r="P49" s="125"/>
      <c r="Q49" s="18"/>
      <c r="R49" s="53"/>
      <c r="S49" s="34">
        <v>0</v>
      </c>
      <c r="T49" s="53"/>
      <c r="U49" s="34">
        <v>0</v>
      </c>
      <c r="W49" s="34">
        <v>0</v>
      </c>
      <c r="X49" s="478"/>
      <c r="Y49" s="478"/>
      <c r="Z49" s="478"/>
      <c r="AA49" s="478"/>
      <c r="AC49" s="34">
        <v>0</v>
      </c>
    </row>
    <row r="50" spans="1:29" x14ac:dyDescent="0.25">
      <c r="A50" t="s">
        <v>230</v>
      </c>
      <c r="B50" t="s">
        <v>84</v>
      </c>
      <c r="C50" s="29">
        <v>0</v>
      </c>
      <c r="D50" s="29">
        <v>2779.82</v>
      </c>
      <c r="E50" s="29">
        <v>0</v>
      </c>
      <c r="F50" s="29">
        <v>1543.23</v>
      </c>
      <c r="G50" s="29">
        <v>-1543.23</v>
      </c>
      <c r="H50" s="30" t="s">
        <v>2871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0</v>
      </c>
      <c r="O50" s="29"/>
      <c r="P50" s="125"/>
      <c r="Q50" s="18"/>
      <c r="R50" s="53"/>
      <c r="S50" s="34">
        <v>0</v>
      </c>
      <c r="T50" s="53"/>
      <c r="U50" s="34">
        <v>0</v>
      </c>
      <c r="W50" s="34">
        <v>0</v>
      </c>
      <c r="X50" s="478"/>
      <c r="Y50" s="478"/>
      <c r="Z50" s="478"/>
      <c r="AA50" s="478"/>
      <c r="AC50" s="34">
        <v>0</v>
      </c>
    </row>
    <row r="51" spans="1:29" x14ac:dyDescent="0.25">
      <c r="A51" t="s">
        <v>231</v>
      </c>
      <c r="B51" t="s">
        <v>232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30" t="s">
        <v>2871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1">
        <v>0</v>
      </c>
      <c r="O51" s="29"/>
      <c r="P51" s="125"/>
      <c r="Q51" s="18"/>
      <c r="R51" s="53"/>
      <c r="S51" s="34">
        <v>0</v>
      </c>
      <c r="T51" s="53"/>
      <c r="U51" s="34">
        <v>0</v>
      </c>
      <c r="W51" s="34">
        <v>0</v>
      </c>
      <c r="X51" s="478"/>
      <c r="Y51" s="478"/>
      <c r="Z51" s="478"/>
      <c r="AA51" s="478"/>
      <c r="AC51" s="34">
        <v>0</v>
      </c>
    </row>
    <row r="52" spans="1:29" x14ac:dyDescent="0.25">
      <c r="A52" t="s">
        <v>233</v>
      </c>
      <c r="B52" t="s">
        <v>88</v>
      </c>
      <c r="C52" s="29">
        <v>0</v>
      </c>
      <c r="D52" s="29">
        <v>1436.95</v>
      </c>
      <c r="E52" s="29">
        <v>0</v>
      </c>
      <c r="F52" s="29">
        <v>0</v>
      </c>
      <c r="G52" s="29">
        <v>0</v>
      </c>
      <c r="H52" s="30" t="s">
        <v>2871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0</v>
      </c>
      <c r="O52" s="29"/>
      <c r="P52" s="125"/>
      <c r="Q52" s="18"/>
      <c r="R52" s="53"/>
      <c r="S52" s="34">
        <v>0</v>
      </c>
      <c r="T52" s="53"/>
      <c r="U52" s="34">
        <v>0</v>
      </c>
      <c r="W52" s="34">
        <v>0</v>
      </c>
      <c r="X52" s="478"/>
      <c r="Y52" s="478"/>
      <c r="Z52" s="478"/>
      <c r="AA52" s="478"/>
      <c r="AC52" s="34">
        <v>0</v>
      </c>
    </row>
    <row r="53" spans="1:29" x14ac:dyDescent="0.25">
      <c r="A53" t="s">
        <v>234</v>
      </c>
      <c r="B53" t="s">
        <v>88</v>
      </c>
      <c r="C53" s="29">
        <v>5000</v>
      </c>
      <c r="D53" s="29">
        <v>2897.86</v>
      </c>
      <c r="E53" s="29">
        <v>5000</v>
      </c>
      <c r="F53" s="29">
        <v>5096.5600000000004</v>
      </c>
      <c r="G53" s="29">
        <v>-96.5600000000004</v>
      </c>
      <c r="H53" s="30">
        <v>-1.9312000000000079E-2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5000</v>
      </c>
      <c r="O53" s="29"/>
      <c r="P53" s="125"/>
      <c r="Q53" s="18"/>
      <c r="R53" s="53"/>
      <c r="S53" s="34">
        <v>5000</v>
      </c>
      <c r="T53" s="53"/>
      <c r="U53" s="34">
        <v>5000</v>
      </c>
      <c r="W53" s="34">
        <v>5000</v>
      </c>
      <c r="X53" s="478"/>
      <c r="Y53" s="478"/>
      <c r="Z53" s="478"/>
      <c r="AA53" s="478"/>
      <c r="AC53" s="34">
        <v>5000</v>
      </c>
    </row>
    <row r="54" spans="1:29" x14ac:dyDescent="0.25">
      <c r="A54" t="s">
        <v>235</v>
      </c>
      <c r="B54" t="s">
        <v>236</v>
      </c>
      <c r="C54" s="29">
        <v>18000</v>
      </c>
      <c r="D54" s="29">
        <v>7298.48</v>
      </c>
      <c r="E54" s="29">
        <v>44000</v>
      </c>
      <c r="F54" s="29">
        <v>17196.150000000001</v>
      </c>
      <c r="G54" s="29">
        <v>26803.85</v>
      </c>
      <c r="H54" s="30">
        <v>0.60917840909090903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44000</v>
      </c>
      <c r="O54" s="29"/>
      <c r="P54" s="125"/>
      <c r="Q54" s="18"/>
      <c r="R54" s="53"/>
      <c r="S54" s="34">
        <v>44000</v>
      </c>
      <c r="T54" s="53"/>
      <c r="U54" s="34">
        <v>44000</v>
      </c>
      <c r="W54" s="34">
        <v>44000</v>
      </c>
      <c r="X54" s="478"/>
      <c r="Y54" s="478"/>
      <c r="Z54" s="478"/>
      <c r="AA54" s="478"/>
      <c r="AC54" s="34">
        <v>44000</v>
      </c>
    </row>
    <row r="55" spans="1:29" x14ac:dyDescent="0.25">
      <c r="A55" t="s">
        <v>237</v>
      </c>
      <c r="B55" t="s">
        <v>139</v>
      </c>
      <c r="C55" s="29">
        <v>0</v>
      </c>
      <c r="D55" s="29">
        <v>1284.08</v>
      </c>
      <c r="E55" s="29">
        <v>0</v>
      </c>
      <c r="F55" s="29">
        <v>0</v>
      </c>
      <c r="G55" s="29">
        <v>0</v>
      </c>
      <c r="H55" s="30" t="s">
        <v>2871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  <c r="O55" s="29"/>
      <c r="P55" s="125"/>
      <c r="Q55" s="18"/>
      <c r="R55" s="53"/>
      <c r="S55" s="34">
        <v>0</v>
      </c>
      <c r="T55" s="53"/>
      <c r="U55" s="34">
        <v>0</v>
      </c>
      <c r="W55" s="34">
        <v>0</v>
      </c>
      <c r="X55" s="478"/>
      <c r="Y55" s="478"/>
      <c r="Z55" s="478"/>
      <c r="AA55" s="478"/>
      <c r="AC55" s="34">
        <v>0</v>
      </c>
    </row>
    <row r="56" spans="1:29" x14ac:dyDescent="0.25">
      <c r="A56" t="s">
        <v>238</v>
      </c>
      <c r="B56" t="s">
        <v>139</v>
      </c>
      <c r="C56" s="29">
        <v>4000</v>
      </c>
      <c r="D56" s="29">
        <v>2162.39</v>
      </c>
      <c r="E56" s="29">
        <v>4000</v>
      </c>
      <c r="F56" s="29">
        <v>2028.74</v>
      </c>
      <c r="G56" s="29">
        <v>1971.26</v>
      </c>
      <c r="H56" s="30">
        <v>0.492815</v>
      </c>
      <c r="I56" s="29">
        <v>0</v>
      </c>
      <c r="J56" s="29">
        <v>0</v>
      </c>
      <c r="K56" s="29">
        <v>0</v>
      </c>
      <c r="L56" s="29">
        <v>-1000</v>
      </c>
      <c r="M56" s="29">
        <v>0</v>
      </c>
      <c r="N56" s="31">
        <v>3000</v>
      </c>
      <c r="O56" s="29"/>
      <c r="P56" s="125"/>
      <c r="Q56" s="18"/>
      <c r="R56" s="53"/>
      <c r="S56" s="34">
        <v>3000</v>
      </c>
      <c r="T56" s="53"/>
      <c r="U56" s="34">
        <v>3000</v>
      </c>
      <c r="W56" s="34">
        <v>3000</v>
      </c>
      <c r="X56" s="478"/>
      <c r="Y56" s="478"/>
      <c r="Z56" s="478"/>
      <c r="AA56" s="478"/>
      <c r="AC56" s="34">
        <v>3000</v>
      </c>
    </row>
    <row r="57" spans="1:29" x14ac:dyDescent="0.25">
      <c r="A57" t="s">
        <v>239</v>
      </c>
      <c r="B57" t="s">
        <v>240</v>
      </c>
      <c r="C57" s="29">
        <v>700</v>
      </c>
      <c r="D57" s="29">
        <v>691.74</v>
      </c>
      <c r="E57" s="29">
        <v>928</v>
      </c>
      <c r="F57" s="29">
        <v>928</v>
      </c>
      <c r="G57" s="29">
        <v>0</v>
      </c>
      <c r="H57" s="30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31">
        <v>928</v>
      </c>
      <c r="O57" s="29"/>
      <c r="P57" s="125"/>
      <c r="Q57" s="18"/>
      <c r="R57" s="53"/>
      <c r="S57" s="34">
        <v>928</v>
      </c>
      <c r="T57" s="53"/>
      <c r="U57" s="34">
        <v>928</v>
      </c>
      <c r="W57" s="34">
        <v>928</v>
      </c>
      <c r="X57" s="478"/>
      <c r="Y57" s="478"/>
      <c r="Z57" s="478"/>
      <c r="AA57" s="478"/>
      <c r="AC57" s="34">
        <v>928</v>
      </c>
    </row>
    <row r="58" spans="1:29" ht="24.75" x14ac:dyDescent="0.25">
      <c r="A58" t="s">
        <v>241</v>
      </c>
      <c r="B58" t="s">
        <v>242</v>
      </c>
      <c r="C58" s="29">
        <v>23000</v>
      </c>
      <c r="D58" s="29">
        <v>17943.28</v>
      </c>
      <c r="E58" s="29">
        <v>26000</v>
      </c>
      <c r="F58" s="29">
        <v>13738.31</v>
      </c>
      <c r="G58" s="29">
        <v>12261.69</v>
      </c>
      <c r="H58" s="30">
        <v>0.47160346153846155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1">
        <v>26000</v>
      </c>
      <c r="O58" s="29"/>
      <c r="P58" s="125"/>
      <c r="Q58" s="18" t="s">
        <v>243</v>
      </c>
      <c r="R58" s="53">
        <v>-3000</v>
      </c>
      <c r="S58" s="34">
        <v>23000</v>
      </c>
      <c r="T58" s="53"/>
      <c r="U58" s="34">
        <v>26000</v>
      </c>
      <c r="W58" s="34">
        <v>26000</v>
      </c>
      <c r="X58" s="478"/>
      <c r="Y58" s="478"/>
      <c r="Z58" s="478"/>
      <c r="AA58" s="478"/>
      <c r="AB58" s="3"/>
      <c r="AC58" s="34">
        <v>26000</v>
      </c>
    </row>
    <row r="59" spans="1:29" x14ac:dyDescent="0.25">
      <c r="A59" t="s">
        <v>244</v>
      </c>
      <c r="B59" t="s">
        <v>245</v>
      </c>
      <c r="C59" s="29">
        <v>14300</v>
      </c>
      <c r="D59" s="29">
        <v>14073.6</v>
      </c>
      <c r="E59" s="29">
        <v>14640</v>
      </c>
      <c r="F59" s="29">
        <v>14377.67</v>
      </c>
      <c r="G59" s="29">
        <v>262.32999999999993</v>
      </c>
      <c r="H59" s="30">
        <v>1.7918715846994532E-2</v>
      </c>
      <c r="I59" s="29">
        <v>0</v>
      </c>
      <c r="J59" s="29">
        <v>0</v>
      </c>
      <c r="K59" s="29">
        <v>0</v>
      </c>
      <c r="L59" s="29">
        <v>-14640</v>
      </c>
      <c r="M59" s="29">
        <v>0</v>
      </c>
      <c r="N59" s="31">
        <v>0</v>
      </c>
      <c r="O59" s="29"/>
      <c r="P59" s="125"/>
      <c r="Q59" s="18"/>
      <c r="R59" s="53"/>
      <c r="S59" s="34">
        <v>0</v>
      </c>
      <c r="T59" s="53"/>
      <c r="U59" s="34">
        <v>0</v>
      </c>
      <c r="W59" s="34">
        <v>0</v>
      </c>
      <c r="X59" s="478"/>
      <c r="Y59" s="478"/>
      <c r="Z59" s="478"/>
      <c r="AA59" s="478"/>
      <c r="AC59" s="34">
        <v>0</v>
      </c>
    </row>
    <row r="60" spans="1:29" x14ac:dyDescent="0.25">
      <c r="A60" s="129" t="s">
        <v>246</v>
      </c>
      <c r="B60" s="129" t="s">
        <v>247</v>
      </c>
      <c r="C60" s="130"/>
      <c r="D60" s="130"/>
      <c r="E60" s="130"/>
      <c r="F60" s="130"/>
      <c r="G60" s="130"/>
      <c r="H60" s="131"/>
      <c r="I60" s="130"/>
      <c r="J60" s="130"/>
      <c r="K60" s="130"/>
      <c r="L60" s="130"/>
      <c r="M60" s="130"/>
      <c r="N60" s="130"/>
      <c r="O60" s="29"/>
      <c r="P60" s="125"/>
      <c r="Q60" s="18"/>
      <c r="R60" s="53"/>
      <c r="S60" s="34">
        <v>0</v>
      </c>
      <c r="T60" s="53"/>
      <c r="U60" s="34">
        <v>0</v>
      </c>
      <c r="W60" s="34">
        <v>0</v>
      </c>
      <c r="X60" s="478"/>
      <c r="Y60" s="478"/>
      <c r="Z60" s="478"/>
      <c r="AA60" s="478"/>
      <c r="AC60" s="34">
        <v>0</v>
      </c>
    </row>
    <row r="61" spans="1:29" x14ac:dyDescent="0.25">
      <c r="B61" t="s">
        <v>248</v>
      </c>
      <c r="C61" s="56">
        <v>233772</v>
      </c>
      <c r="D61" s="56">
        <v>214608.53</v>
      </c>
      <c r="E61" s="56">
        <v>280163</v>
      </c>
      <c r="F61" s="56">
        <v>186782.04</v>
      </c>
      <c r="G61" s="56">
        <v>93380.959999999992</v>
      </c>
      <c r="H61" s="56"/>
      <c r="I61" s="56">
        <v>0</v>
      </c>
      <c r="J61" s="56">
        <v>-1075</v>
      </c>
      <c r="K61" s="56">
        <v>0</v>
      </c>
      <c r="L61" s="56">
        <v>-15640</v>
      </c>
      <c r="M61" s="56">
        <v>0</v>
      </c>
      <c r="N61" s="57">
        <v>263448</v>
      </c>
      <c r="O61" s="55"/>
      <c r="P61" s="17"/>
      <c r="R61" s="56">
        <v>-25130</v>
      </c>
      <c r="S61" s="128">
        <v>238318</v>
      </c>
      <c r="T61" s="56">
        <v>0</v>
      </c>
      <c r="U61" s="128">
        <v>263448</v>
      </c>
      <c r="V61" s="56">
        <v>0</v>
      </c>
      <c r="W61" s="128">
        <v>263448</v>
      </c>
      <c r="X61" s="478"/>
      <c r="Y61" s="478"/>
      <c r="Z61" s="478"/>
      <c r="AA61" s="478"/>
      <c r="AB61" s="56">
        <v>0</v>
      </c>
      <c r="AC61" s="128">
        <v>263448</v>
      </c>
    </row>
    <row r="62" spans="1:29" x14ac:dyDescent="0.25">
      <c r="N62" s="61"/>
      <c r="P62" s="17"/>
      <c r="S62" s="23"/>
      <c r="U62" s="23"/>
      <c r="W62" s="23"/>
      <c r="X62" s="478"/>
      <c r="Y62" s="478"/>
      <c r="Z62" s="478"/>
      <c r="AA62" s="478"/>
      <c r="AC62" s="23"/>
    </row>
    <row r="63" spans="1:29" x14ac:dyDescent="0.25">
      <c r="B63" t="s">
        <v>249</v>
      </c>
      <c r="C63" s="132">
        <v>508001</v>
      </c>
      <c r="D63" s="132">
        <v>471549.56999999995</v>
      </c>
      <c r="E63" s="132">
        <v>584728</v>
      </c>
      <c r="F63" s="132">
        <v>391860.09</v>
      </c>
      <c r="G63" s="132">
        <v>192867.90999999997</v>
      </c>
      <c r="H63" s="132"/>
      <c r="I63" s="132">
        <v>0</v>
      </c>
      <c r="J63" s="132">
        <v>11606</v>
      </c>
      <c r="K63" s="132">
        <v>0</v>
      </c>
      <c r="L63" s="132">
        <v>-18640</v>
      </c>
      <c r="M63" s="132">
        <v>0</v>
      </c>
      <c r="N63" s="133">
        <v>577694</v>
      </c>
      <c r="O63" s="55"/>
      <c r="P63" s="17"/>
      <c r="R63" s="132">
        <v>-54863</v>
      </c>
      <c r="S63" s="134">
        <v>522831</v>
      </c>
      <c r="T63" s="132">
        <v>0</v>
      </c>
      <c r="U63" s="134">
        <v>577694</v>
      </c>
      <c r="V63" s="132">
        <v>0</v>
      </c>
      <c r="W63" s="134">
        <v>577694</v>
      </c>
      <c r="X63" s="478"/>
      <c r="Y63" s="478"/>
      <c r="Z63" s="478"/>
      <c r="AA63" s="478"/>
      <c r="AB63" s="132">
        <v>0</v>
      </c>
      <c r="AC63" s="134">
        <v>577694</v>
      </c>
    </row>
    <row r="64" spans="1:29" x14ac:dyDescent="0.2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35"/>
      <c r="O64" s="152"/>
      <c r="P64" s="17"/>
      <c r="R64" s="49"/>
      <c r="S64" s="136"/>
      <c r="T64" s="49"/>
      <c r="U64" s="136"/>
      <c r="V64" s="49"/>
      <c r="W64" s="136"/>
      <c r="X64" s="478"/>
      <c r="Y64" s="478"/>
      <c r="Z64" s="478"/>
      <c r="AA64" s="478"/>
      <c r="AB64" s="49"/>
      <c r="AC64" s="136"/>
    </row>
    <row r="65" spans="1:29" ht="15.75" thickBot="1" x14ac:dyDescent="0.3">
      <c r="A65" s="1" t="s">
        <v>156</v>
      </c>
      <c r="C65" s="65">
        <v>438701</v>
      </c>
      <c r="D65" s="65">
        <v>398240.00999999995</v>
      </c>
      <c r="E65" s="65">
        <v>506178</v>
      </c>
      <c r="F65" s="65">
        <v>319923.02</v>
      </c>
      <c r="G65" s="65">
        <v>186254.97999999998</v>
      </c>
      <c r="H65" s="65"/>
      <c r="I65" s="65">
        <v>0</v>
      </c>
      <c r="J65" s="65">
        <v>11606</v>
      </c>
      <c r="K65" s="65">
        <v>0</v>
      </c>
      <c r="L65" s="65">
        <v>-18640</v>
      </c>
      <c r="M65" s="65">
        <v>0</v>
      </c>
      <c r="N65" s="66">
        <v>499144</v>
      </c>
      <c r="O65" s="215"/>
      <c r="P65" s="17"/>
      <c r="R65" s="65">
        <v>-54863</v>
      </c>
      <c r="S65" s="139">
        <v>444281</v>
      </c>
      <c r="T65" s="65">
        <v>0</v>
      </c>
      <c r="U65" s="66">
        <v>499144</v>
      </c>
      <c r="V65" s="65">
        <v>0</v>
      </c>
      <c r="W65" s="139">
        <v>499144</v>
      </c>
      <c r="X65" s="478"/>
      <c r="Y65" s="478"/>
      <c r="Z65" s="478"/>
      <c r="AA65" s="615"/>
      <c r="AB65" s="65">
        <v>0</v>
      </c>
      <c r="AC65" s="139">
        <v>499144</v>
      </c>
    </row>
    <row r="66" spans="1:29" x14ac:dyDescent="0.25">
      <c r="P66" s="17"/>
      <c r="S66" s="140"/>
      <c r="T66" s="141"/>
      <c r="X66" s="478"/>
      <c r="Y66" s="478"/>
      <c r="Z66" s="478"/>
      <c r="AA66" s="478"/>
    </row>
    <row r="67" spans="1:29" ht="15.75" x14ac:dyDescent="0.25">
      <c r="B67" s="80" t="s">
        <v>157</v>
      </c>
      <c r="C67" s="81"/>
      <c r="D67" s="82"/>
      <c r="E67" s="82"/>
      <c r="F67" s="81"/>
      <c r="G67" s="81"/>
      <c r="H67" s="83"/>
      <c r="I67" s="81"/>
      <c r="J67" s="81"/>
      <c r="K67" s="81"/>
      <c r="L67" s="82"/>
      <c r="M67" s="82"/>
      <c r="N67" s="84">
        <v>-51360</v>
      </c>
      <c r="O67" s="604"/>
      <c r="P67" s="125"/>
      <c r="Q67" s="8"/>
      <c r="R67" s="8"/>
      <c r="T67" s="8"/>
      <c r="X67" s="478"/>
      <c r="Y67" s="478"/>
      <c r="Z67" s="478"/>
      <c r="AA67" s="478"/>
    </row>
    <row r="68" spans="1:29" s="143" customFormat="1" ht="16.5" thickBot="1" x14ac:dyDescent="0.3">
      <c r="B68" s="85" t="s">
        <v>158</v>
      </c>
      <c r="C68" s="86"/>
      <c r="D68" s="87"/>
      <c r="E68" s="87"/>
      <c r="F68" s="86"/>
      <c r="G68" s="86"/>
      <c r="H68" s="88"/>
      <c r="I68" s="86"/>
      <c r="J68" s="86"/>
      <c r="K68" s="86"/>
      <c r="L68" s="144">
        <v>-70000</v>
      </c>
      <c r="M68" s="87"/>
      <c r="N68" s="90">
        <v>447784</v>
      </c>
      <c r="O68" s="590"/>
      <c r="P68" s="146"/>
      <c r="Q68" s="145"/>
      <c r="R68" s="145"/>
      <c r="T68" s="145"/>
      <c r="V68" s="145"/>
      <c r="X68" s="147"/>
      <c r="Y68" s="147"/>
      <c r="Z68" s="147"/>
      <c r="AA68" s="147"/>
    </row>
    <row r="69" spans="1:29" ht="15.75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591"/>
      <c r="P69" s="148"/>
      <c r="Q69" s="91" t="s">
        <v>159</v>
      </c>
      <c r="R69" s="116"/>
      <c r="S69" s="93" t="s">
        <v>160</v>
      </c>
      <c r="T69" s="94"/>
      <c r="U69" s="93" t="s">
        <v>161</v>
      </c>
      <c r="V69" s="94"/>
      <c r="W69" s="95" t="s">
        <v>162</v>
      </c>
    </row>
    <row r="70" spans="1:29" ht="15.75" x14ac:dyDescent="0.25">
      <c r="B70" s="99" t="s">
        <v>164</v>
      </c>
      <c r="C70" s="100"/>
      <c r="D70" s="101"/>
      <c r="E70" s="101"/>
      <c r="F70" s="100"/>
      <c r="G70" s="100"/>
      <c r="H70" s="102"/>
      <c r="I70" s="100"/>
      <c r="J70" s="100"/>
      <c r="K70" s="100"/>
      <c r="L70" s="101"/>
      <c r="M70" s="101"/>
      <c r="N70" s="103">
        <v>0</v>
      </c>
      <c r="O70" s="590"/>
      <c r="P70" s="148"/>
      <c r="Q70" s="96"/>
      <c r="R70" s="117"/>
      <c r="S70" s="50"/>
      <c r="T70" s="97"/>
      <c r="U70" s="50"/>
      <c r="V70" s="97"/>
      <c r="W70" s="98"/>
    </row>
    <row r="71" spans="1:29" x14ac:dyDescent="0.25">
      <c r="C71" s="73"/>
      <c r="D71" s="142"/>
      <c r="E71" s="142"/>
      <c r="F71" s="73"/>
      <c r="G71" s="73"/>
      <c r="H71" s="149"/>
      <c r="I71" s="73"/>
      <c r="J71" s="73"/>
      <c r="K71" s="73"/>
      <c r="L71" s="142"/>
      <c r="M71" s="142"/>
      <c r="N71" s="150"/>
      <c r="O71" s="540"/>
      <c r="P71" s="148"/>
      <c r="Q71" s="96"/>
      <c r="R71" s="117"/>
      <c r="S71" s="50"/>
      <c r="T71" s="97"/>
      <c r="U71" s="50"/>
      <c r="V71" s="97"/>
      <c r="W71" s="98"/>
    </row>
    <row r="72" spans="1:29" x14ac:dyDescent="0.25">
      <c r="A72" s="104" t="s">
        <v>165</v>
      </c>
      <c r="P72" s="148"/>
      <c r="Q72" s="96"/>
      <c r="R72" s="117"/>
      <c r="S72" s="50"/>
      <c r="T72" s="97"/>
      <c r="U72" s="50"/>
      <c r="V72" s="97"/>
      <c r="W72" s="98"/>
    </row>
    <row r="73" spans="1:29" x14ac:dyDescent="0.25">
      <c r="A73" s="151" t="s">
        <v>166</v>
      </c>
      <c r="B73" s="106" t="s">
        <v>167</v>
      </c>
      <c r="C73" s="107">
        <v>386041</v>
      </c>
      <c r="D73" s="107">
        <v>379198.43</v>
      </c>
      <c r="E73" s="107">
        <v>433200</v>
      </c>
      <c r="F73" s="107">
        <v>312204.18</v>
      </c>
      <c r="G73" s="107">
        <v>120995.82</v>
      </c>
      <c r="H73" s="107"/>
      <c r="I73" s="107">
        <v>0</v>
      </c>
      <c r="J73" s="107">
        <v>11606</v>
      </c>
      <c r="K73" s="107">
        <v>0</v>
      </c>
      <c r="L73" s="107">
        <v>0</v>
      </c>
      <c r="M73" s="107">
        <v>0</v>
      </c>
      <c r="N73" s="107">
        <v>444806</v>
      </c>
      <c r="O73" s="191"/>
      <c r="P73" s="148"/>
      <c r="Q73" s="96"/>
      <c r="R73" s="117"/>
      <c r="S73" s="50"/>
      <c r="T73" s="97"/>
      <c r="U73" s="50"/>
      <c r="V73" s="97"/>
      <c r="W73" s="98"/>
    </row>
    <row r="74" spans="1:29" x14ac:dyDescent="0.25">
      <c r="A74" s="153"/>
      <c r="C74" s="73"/>
      <c r="D74" s="142"/>
      <c r="E74" s="142"/>
      <c r="F74" s="73"/>
      <c r="G74" s="73"/>
      <c r="H74" s="149"/>
      <c r="I74" s="73"/>
      <c r="J74" s="73"/>
      <c r="K74" s="73"/>
      <c r="L74" s="142"/>
      <c r="M74" s="142"/>
      <c r="N74" s="150"/>
      <c r="O74" s="540"/>
      <c r="P74" s="148"/>
      <c r="Q74" s="96"/>
      <c r="R74" s="117"/>
      <c r="S74" s="50"/>
      <c r="T74" s="97"/>
      <c r="U74" s="50"/>
      <c r="V74" s="97"/>
      <c r="W74" s="98"/>
    </row>
    <row r="75" spans="1:29" s="120" customFormat="1" x14ac:dyDescent="0.25">
      <c r="A75" s="120" t="s">
        <v>250</v>
      </c>
      <c r="B75" s="120" t="s">
        <v>251</v>
      </c>
      <c r="E75" s="154"/>
      <c r="J75" s="155"/>
      <c r="P75" s="158"/>
      <c r="Q75" s="96"/>
      <c r="R75" s="117"/>
      <c r="S75" s="50"/>
      <c r="T75" s="97"/>
      <c r="U75" s="50"/>
      <c r="V75" s="97"/>
      <c r="W75" s="98"/>
      <c r="X75" s="159"/>
      <c r="Y75" s="159"/>
      <c r="Z75" s="159"/>
      <c r="AA75" s="159"/>
    </row>
    <row r="76" spans="1:29" s="120" customFormat="1" x14ac:dyDescent="0.25">
      <c r="B76" s="154" t="s">
        <v>2929</v>
      </c>
      <c r="C76" s="160">
        <v>14000</v>
      </c>
      <c r="D76" s="160">
        <v>8472.81</v>
      </c>
      <c r="E76" s="160">
        <v>7631</v>
      </c>
      <c r="F76" s="160">
        <v>1373.38</v>
      </c>
      <c r="P76" s="158"/>
      <c r="Q76" s="96"/>
      <c r="R76" s="117"/>
      <c r="S76" s="50"/>
      <c r="T76" s="97"/>
      <c r="U76" s="50"/>
      <c r="V76" s="97"/>
      <c r="W76" s="98"/>
      <c r="X76" s="159"/>
      <c r="Y76" s="159"/>
      <c r="Z76" s="159"/>
      <c r="AA76" s="159"/>
    </row>
    <row r="77" spans="1:29" s="120" customFormat="1" x14ac:dyDescent="0.25">
      <c r="A77" s="162"/>
      <c r="P77" s="158"/>
      <c r="Q77" s="96"/>
      <c r="R77" s="117"/>
      <c r="S77" s="50"/>
      <c r="T77" s="97"/>
      <c r="U77" s="50"/>
      <c r="V77" s="97"/>
      <c r="W77" s="98"/>
      <c r="X77" s="159"/>
      <c r="Y77" s="159"/>
      <c r="Z77" s="159"/>
      <c r="AA77" s="159"/>
    </row>
    <row r="78" spans="1:29" s="120" customFormat="1" x14ac:dyDescent="0.25">
      <c r="B78" s="137"/>
      <c r="C78" s="163"/>
      <c r="D78" s="163"/>
      <c r="P78" s="158"/>
      <c r="Q78" s="96"/>
      <c r="R78" s="117"/>
      <c r="S78" s="50"/>
      <c r="T78" s="97"/>
      <c r="U78" s="50"/>
      <c r="V78" s="97"/>
      <c r="W78" s="98"/>
      <c r="X78" s="159"/>
      <c r="Y78" s="159"/>
      <c r="Z78" s="159"/>
      <c r="AA78" s="159"/>
    </row>
    <row r="79" spans="1:29" s="120" customFormat="1" x14ac:dyDescent="0.25">
      <c r="C79" s="55"/>
      <c r="D79" s="55"/>
      <c r="P79" s="158"/>
      <c r="Q79" s="96"/>
      <c r="R79" s="117"/>
      <c r="S79" s="50"/>
      <c r="T79" s="97"/>
      <c r="U79" s="50"/>
      <c r="V79" s="97"/>
      <c r="W79" s="98"/>
      <c r="X79" s="159"/>
      <c r="Y79" s="159"/>
      <c r="Z79" s="159"/>
      <c r="AA79" s="159"/>
    </row>
    <row r="80" spans="1:29" s="120" customFormat="1" ht="15.75" thickBot="1" x14ac:dyDescent="0.3">
      <c r="B80" s="154"/>
      <c r="C80" s="55"/>
      <c r="D80" s="55"/>
      <c r="P80" s="158"/>
      <c r="Q80" s="109"/>
      <c r="R80" s="117"/>
      <c r="S80" s="39"/>
      <c r="T80" s="97"/>
      <c r="U80" s="39"/>
      <c r="V80" s="97"/>
      <c r="W80" s="110"/>
      <c r="X80" s="159"/>
      <c r="Y80" s="159"/>
      <c r="Z80" s="159"/>
      <c r="AA80" s="159"/>
    </row>
    <row r="81" spans="1:27" s="120" customFormat="1" ht="15.75" thickBot="1" x14ac:dyDescent="0.3">
      <c r="P81" s="158"/>
      <c r="Q81" s="111" t="s">
        <v>168</v>
      </c>
      <c r="R81" s="121"/>
      <c r="S81" s="113">
        <v>0</v>
      </c>
      <c r="T81" s="114"/>
      <c r="U81" s="113">
        <v>0</v>
      </c>
      <c r="V81" s="114"/>
      <c r="W81" s="115">
        <v>0</v>
      </c>
      <c r="X81" s="159"/>
      <c r="Y81" s="159"/>
      <c r="Z81" s="159"/>
      <c r="AA81" s="159"/>
    </row>
    <row r="82" spans="1:27" s="120" customFormat="1" ht="15.75" thickBot="1" x14ac:dyDescent="0.3">
      <c r="P82" s="17"/>
      <c r="Q82" s="28"/>
      <c r="R82" s="26"/>
      <c r="S82" s="28"/>
      <c r="T82" s="28"/>
      <c r="U82" s="28"/>
      <c r="V82" s="28"/>
      <c r="W82" s="28"/>
      <c r="X82" s="159"/>
      <c r="Y82" s="159"/>
      <c r="Z82" s="159"/>
      <c r="AA82" s="159"/>
    </row>
    <row r="83" spans="1:27" s="120" customFormat="1" ht="15.75" x14ac:dyDescent="0.25">
      <c r="P83" s="17"/>
      <c r="Q83" s="91" t="s">
        <v>252</v>
      </c>
      <c r="R83" s="116"/>
      <c r="S83" s="93" t="s">
        <v>160</v>
      </c>
      <c r="T83" s="94"/>
      <c r="U83" s="93" t="s">
        <v>161</v>
      </c>
      <c r="V83" s="94"/>
      <c r="W83" s="95" t="s">
        <v>162</v>
      </c>
      <c r="X83" s="159"/>
      <c r="Y83" s="159"/>
      <c r="Z83" s="159"/>
      <c r="AA83" s="159"/>
    </row>
    <row r="84" spans="1:27" s="120" customFormat="1" x14ac:dyDescent="0.25">
      <c r="A84" s="162"/>
      <c r="P84" s="17"/>
      <c r="Q84" s="96"/>
      <c r="R84" s="117"/>
      <c r="S84" s="50"/>
      <c r="T84" s="97"/>
      <c r="U84" s="50"/>
      <c r="V84" s="97"/>
      <c r="W84" s="98"/>
      <c r="X84" s="159"/>
      <c r="Y84" s="159"/>
      <c r="Z84" s="159"/>
      <c r="AA84" s="159"/>
    </row>
    <row r="85" spans="1:27" s="120" customFormat="1" x14ac:dyDescent="0.25">
      <c r="A85" s="166"/>
      <c r="C85" s="119"/>
      <c r="D85" s="119"/>
      <c r="E85" s="119"/>
      <c r="F85" s="119"/>
      <c r="G85" s="119"/>
      <c r="L85" s="119"/>
      <c r="M85" s="119"/>
      <c r="N85" s="119"/>
      <c r="O85" s="119"/>
      <c r="P85" s="17"/>
      <c r="Q85" s="96"/>
      <c r="R85" s="117"/>
      <c r="S85" s="50"/>
      <c r="T85" s="97"/>
      <c r="U85" s="50"/>
      <c r="V85" s="97"/>
      <c r="W85" s="98"/>
      <c r="X85" s="159"/>
      <c r="Y85" s="159"/>
      <c r="Z85" s="159"/>
      <c r="AA85" s="159"/>
    </row>
    <row r="86" spans="1:27" s="120" customFormat="1" x14ac:dyDescent="0.25">
      <c r="P86" s="17"/>
      <c r="Q86" s="96"/>
      <c r="R86" s="117"/>
      <c r="S86" s="50"/>
      <c r="T86" s="97"/>
      <c r="U86" s="50"/>
      <c r="V86" s="97"/>
      <c r="W86" s="98"/>
      <c r="X86" s="159"/>
      <c r="Y86" s="159"/>
      <c r="Z86" s="159"/>
      <c r="AA86" s="159"/>
    </row>
    <row r="87" spans="1:27" s="120" customFormat="1" x14ac:dyDescent="0.25">
      <c r="F87" s="167"/>
      <c r="P87" s="17"/>
      <c r="Q87" s="96"/>
      <c r="R87" s="117"/>
      <c r="S87" s="50"/>
      <c r="T87" s="97"/>
      <c r="U87" s="50"/>
      <c r="V87" s="97"/>
      <c r="W87" s="98"/>
      <c r="X87" s="159"/>
      <c r="Y87" s="159"/>
      <c r="Z87" s="159"/>
      <c r="AA87" s="159"/>
    </row>
    <row r="88" spans="1:27" s="120" customFormat="1" x14ac:dyDescent="0.25">
      <c r="P88" s="17"/>
      <c r="Q88" s="96"/>
      <c r="R88" s="117"/>
      <c r="S88" s="50"/>
      <c r="T88" s="97"/>
      <c r="U88" s="50"/>
      <c r="V88" s="97"/>
      <c r="W88" s="98"/>
      <c r="X88" s="159"/>
      <c r="Y88" s="159"/>
      <c r="Z88" s="159"/>
      <c r="AA88" s="159"/>
    </row>
    <row r="89" spans="1:27" s="120" customFormat="1" x14ac:dyDescent="0.25">
      <c r="P89" s="17"/>
      <c r="Q89" s="96"/>
      <c r="R89" s="117"/>
      <c r="S89" s="50"/>
      <c r="T89" s="97"/>
      <c r="U89" s="50"/>
      <c r="V89" s="97"/>
      <c r="W89" s="98"/>
      <c r="X89" s="159"/>
      <c r="Y89" s="159"/>
      <c r="Z89" s="159"/>
      <c r="AA89" s="159"/>
    </row>
    <row r="90" spans="1:27" ht="15.75" thickBot="1" x14ac:dyDescent="0.3">
      <c r="P90" s="17"/>
      <c r="Q90" s="109"/>
      <c r="R90" s="117"/>
      <c r="S90" s="39"/>
      <c r="T90" s="97"/>
      <c r="U90" s="39"/>
      <c r="V90" s="97"/>
      <c r="W90" s="110"/>
    </row>
    <row r="91" spans="1:27" ht="15.75" thickBot="1" x14ac:dyDescent="0.3">
      <c r="P91" s="17"/>
      <c r="Q91" s="111" t="s">
        <v>168</v>
      </c>
      <c r="R91" s="121"/>
      <c r="S91" s="113">
        <v>0</v>
      </c>
      <c r="T91" s="114"/>
      <c r="U91" s="113">
        <v>0</v>
      </c>
      <c r="V91" s="114"/>
      <c r="W91" s="115">
        <v>0</v>
      </c>
    </row>
    <row r="97" spans="24:27" x14ac:dyDescent="0.25">
      <c r="X97"/>
      <c r="Y97"/>
      <c r="Z97"/>
      <c r="AA97"/>
    </row>
    <row r="98" spans="24:27" x14ac:dyDescent="0.25">
      <c r="X98"/>
      <c r="Y98"/>
      <c r="Z98"/>
      <c r="AA98"/>
    </row>
    <row r="99" spans="24:27" x14ac:dyDescent="0.25">
      <c r="X99"/>
      <c r="Y99"/>
      <c r="Z99"/>
      <c r="AA99"/>
    </row>
    <row r="100" spans="24:27" x14ac:dyDescent="0.25">
      <c r="X100"/>
      <c r="Y100"/>
      <c r="Z100"/>
      <c r="AA100"/>
    </row>
    <row r="101" spans="24:27" x14ac:dyDescent="0.25">
      <c r="X101"/>
      <c r="Y101"/>
      <c r="Z101"/>
      <c r="AA101"/>
    </row>
    <row r="102" spans="24:27" x14ac:dyDescent="0.25">
      <c r="X102"/>
      <c r="Y102"/>
      <c r="Z102"/>
      <c r="AA102"/>
    </row>
    <row r="103" spans="24:27" x14ac:dyDescent="0.25">
      <c r="X103"/>
      <c r="Y103"/>
      <c r="Z103"/>
      <c r="AA103"/>
    </row>
    <row r="104" spans="24:27" x14ac:dyDescent="0.25">
      <c r="X104"/>
      <c r="Y104"/>
      <c r="Z104"/>
      <c r="AA104"/>
    </row>
    <row r="105" spans="24:27" x14ac:dyDescent="0.25">
      <c r="X105"/>
      <c r="Y105"/>
      <c r="Z105"/>
      <c r="AA105"/>
    </row>
    <row r="106" spans="24:27" x14ac:dyDescent="0.25">
      <c r="X106"/>
      <c r="Y106"/>
      <c r="Z106"/>
      <c r="AA106"/>
    </row>
    <row r="107" spans="24:27" x14ac:dyDescent="0.25">
      <c r="X107"/>
      <c r="Y107"/>
      <c r="Z107"/>
      <c r="AA107"/>
    </row>
    <row r="108" spans="24:27" x14ac:dyDescent="0.25">
      <c r="X108"/>
      <c r="Y108"/>
      <c r="Z108"/>
      <c r="AA108"/>
    </row>
    <row r="109" spans="24:27" x14ac:dyDescent="0.25">
      <c r="X109"/>
      <c r="Y109"/>
      <c r="Z109"/>
      <c r="AA109"/>
    </row>
    <row r="110" spans="24:27" x14ac:dyDescent="0.25">
      <c r="X110"/>
      <c r="Y110"/>
      <c r="Z110"/>
      <c r="AA110"/>
    </row>
    <row r="111" spans="24:27" x14ac:dyDescent="0.25">
      <c r="X111"/>
      <c r="Y111"/>
      <c r="Z111"/>
      <c r="AA111"/>
    </row>
    <row r="112" spans="24:27" x14ac:dyDescent="0.25">
      <c r="X112"/>
      <c r="Y112"/>
      <c r="Z112"/>
      <c r="AA112"/>
    </row>
    <row r="113" spans="24:27" x14ac:dyDescent="0.25">
      <c r="X113"/>
      <c r="Y113"/>
      <c r="Z113"/>
      <c r="AA113"/>
    </row>
    <row r="114" spans="24:27" x14ac:dyDescent="0.25">
      <c r="X114"/>
      <c r="Y114"/>
      <c r="Z114"/>
      <c r="AA114"/>
    </row>
    <row r="115" spans="24:27" x14ac:dyDescent="0.25">
      <c r="X115"/>
      <c r="Y115"/>
      <c r="Z115"/>
      <c r="AA115"/>
    </row>
    <row r="116" spans="24:27" x14ac:dyDescent="0.25">
      <c r="X116"/>
      <c r="Y116"/>
      <c r="Z116"/>
      <c r="AA116"/>
    </row>
    <row r="117" spans="24:27" x14ac:dyDescent="0.25">
      <c r="X117"/>
      <c r="Y117"/>
      <c r="Z117"/>
      <c r="AA117"/>
    </row>
    <row r="118" spans="24:27" x14ac:dyDescent="0.25">
      <c r="X118"/>
      <c r="Y118"/>
      <c r="Z118"/>
      <c r="AA118"/>
    </row>
    <row r="119" spans="24:27" x14ac:dyDescent="0.25">
      <c r="X119"/>
      <c r="Y119"/>
      <c r="Z119"/>
      <c r="AA119"/>
    </row>
    <row r="120" spans="24:27" x14ac:dyDescent="0.25">
      <c r="X120"/>
      <c r="Y120"/>
      <c r="Z120"/>
      <c r="AA120"/>
    </row>
    <row r="121" spans="24:27" x14ac:dyDescent="0.25">
      <c r="X121"/>
      <c r="Y121"/>
      <c r="Z121"/>
      <c r="AA121"/>
    </row>
    <row r="122" spans="24:27" x14ac:dyDescent="0.25">
      <c r="X122"/>
      <c r="Y122"/>
      <c r="Z122"/>
      <c r="AA122"/>
    </row>
    <row r="123" spans="24:27" x14ac:dyDescent="0.25">
      <c r="X123"/>
      <c r="Y123"/>
      <c r="Z123"/>
      <c r="AA123"/>
    </row>
    <row r="124" spans="24:27" x14ac:dyDescent="0.25">
      <c r="X124"/>
      <c r="Y124"/>
      <c r="Z124"/>
      <c r="AA124"/>
    </row>
    <row r="125" spans="24:27" x14ac:dyDescent="0.25">
      <c r="X125"/>
      <c r="Y125"/>
      <c r="Z125"/>
      <c r="AA125"/>
    </row>
    <row r="126" spans="24:27" x14ac:dyDescent="0.25">
      <c r="X126"/>
      <c r="Y126"/>
      <c r="Z126"/>
      <c r="AA126"/>
    </row>
    <row r="127" spans="24:27" x14ac:dyDescent="0.25">
      <c r="X127"/>
      <c r="Y127"/>
      <c r="Z127"/>
      <c r="AA127"/>
    </row>
    <row r="128" spans="24:27" x14ac:dyDescent="0.25">
      <c r="X128"/>
      <c r="Y128"/>
      <c r="Z128"/>
      <c r="AA128"/>
    </row>
    <row r="129" spans="24:27" x14ac:dyDescent="0.25">
      <c r="X129"/>
      <c r="Y129"/>
      <c r="Z129"/>
      <c r="AA129"/>
    </row>
    <row r="130" spans="24:27" x14ac:dyDescent="0.25">
      <c r="X130"/>
      <c r="Y130"/>
      <c r="Z130"/>
      <c r="AA130"/>
    </row>
    <row r="131" spans="24:27" x14ac:dyDescent="0.25">
      <c r="X131"/>
      <c r="Y131"/>
      <c r="Z131"/>
      <c r="AA131"/>
    </row>
    <row r="132" spans="24:27" x14ac:dyDescent="0.25">
      <c r="X132"/>
      <c r="Y132"/>
      <c r="Z132"/>
      <c r="AA132"/>
    </row>
    <row r="133" spans="24:27" x14ac:dyDescent="0.25">
      <c r="X133"/>
      <c r="Y133"/>
      <c r="Z133"/>
      <c r="AA133"/>
    </row>
    <row r="134" spans="24:27" x14ac:dyDescent="0.25">
      <c r="X134"/>
      <c r="Y134"/>
      <c r="Z134"/>
      <c r="AA134"/>
    </row>
    <row r="135" spans="24:27" x14ac:dyDescent="0.25">
      <c r="X135"/>
      <c r="Y135"/>
      <c r="Z135"/>
      <c r="AA135"/>
    </row>
    <row r="136" spans="24:27" x14ac:dyDescent="0.25">
      <c r="X136"/>
      <c r="Y136"/>
      <c r="Z136"/>
      <c r="AA136"/>
    </row>
    <row r="137" spans="24:27" x14ac:dyDescent="0.25">
      <c r="X137"/>
      <c r="Y137"/>
      <c r="Z137"/>
      <c r="AA137"/>
    </row>
    <row r="138" spans="24:27" x14ac:dyDescent="0.25">
      <c r="X138"/>
      <c r="Y138"/>
      <c r="Z138"/>
      <c r="AA138"/>
    </row>
    <row r="139" spans="24:27" x14ac:dyDescent="0.25">
      <c r="X139"/>
      <c r="Y139"/>
      <c r="Z139"/>
      <c r="AA139"/>
    </row>
    <row r="140" spans="24:27" x14ac:dyDescent="0.25">
      <c r="X140"/>
      <c r="Y140"/>
      <c r="Z140"/>
      <c r="AA140"/>
    </row>
    <row r="141" spans="24:27" x14ac:dyDescent="0.25">
      <c r="X141"/>
      <c r="Y141"/>
      <c r="Z141"/>
      <c r="AA141"/>
    </row>
    <row r="142" spans="24:27" x14ac:dyDescent="0.25">
      <c r="X142"/>
      <c r="Y142"/>
      <c r="Z142"/>
      <c r="AA142"/>
    </row>
    <row r="143" spans="24:27" x14ac:dyDescent="0.25">
      <c r="X143"/>
      <c r="Y143"/>
      <c r="Z143"/>
      <c r="AA143"/>
    </row>
    <row r="144" spans="24:27" x14ac:dyDescent="0.25">
      <c r="X144"/>
      <c r="Y144"/>
      <c r="Z144"/>
      <c r="AA144"/>
    </row>
    <row r="145" spans="24:27" x14ac:dyDescent="0.25">
      <c r="X145"/>
      <c r="Y145"/>
      <c r="Z145"/>
      <c r="AA145"/>
    </row>
    <row r="146" spans="24:27" x14ac:dyDescent="0.25">
      <c r="X146"/>
      <c r="Y146"/>
      <c r="Z146"/>
      <c r="AA146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5"/>
  <sheetViews>
    <sheetView workbookViewId="0">
      <selection activeCell="H39" sqref="H39"/>
    </sheetView>
  </sheetViews>
  <sheetFormatPr defaultRowHeight="15" x14ac:dyDescent="0.25"/>
  <cols>
    <col min="1" max="1" width="20.85546875" customWidth="1"/>
    <col min="2" max="2" width="43.42578125" customWidth="1"/>
    <col min="3" max="3" width="10.28515625" customWidth="1"/>
    <col min="4" max="5" width="12" customWidth="1"/>
    <col min="6" max="6" width="10.140625" customWidth="1"/>
    <col min="7" max="7" width="11.140625" customWidth="1"/>
    <col min="8" max="8" width="11.28515625" customWidth="1"/>
    <col min="9" max="9" width="10.42578125" customWidth="1"/>
    <col min="10" max="10" width="11" customWidth="1"/>
    <col min="11" max="11" width="9.140625" customWidth="1"/>
    <col min="12" max="12" width="10" customWidth="1"/>
    <col min="13" max="14" width="12.28515625" customWidth="1"/>
    <col min="15" max="15" width="12.28515625" style="5" customWidth="1"/>
    <col min="16" max="16" width="2.42578125" customWidth="1"/>
    <col min="17" max="17" width="19.28515625" customWidth="1"/>
    <col min="18" max="18" width="10.85546875" customWidth="1"/>
    <col min="19" max="23" width="11.5703125" customWidth="1"/>
    <col min="24" max="24" width="3.7109375" customWidth="1"/>
    <col min="25" max="25" width="5.7109375" customWidth="1"/>
    <col min="26" max="26" width="5.42578125" customWidth="1"/>
    <col min="27" max="27" width="7" customWidth="1"/>
    <col min="28" max="28" width="10.28515625" style="3" customWidth="1"/>
    <col min="29" max="29" width="11.710937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479</v>
      </c>
    </row>
    <row r="5" spans="1:29" x14ac:dyDescent="0.25">
      <c r="A5" s="1"/>
    </row>
    <row r="6" spans="1:29" x14ac:dyDescent="0.25">
      <c r="A6" s="1" t="s">
        <v>3</v>
      </c>
      <c r="B6" s="1" t="s">
        <v>4</v>
      </c>
    </row>
    <row r="7" spans="1:29" x14ac:dyDescent="0.25">
      <c r="A7" s="1" t="s">
        <v>6</v>
      </c>
      <c r="B7" s="1" t="s">
        <v>480</v>
      </c>
    </row>
    <row r="8" spans="1:29" x14ac:dyDescent="0.25">
      <c r="X8" s="6"/>
      <c r="Y8" s="6"/>
      <c r="Z8" s="6"/>
      <c r="AA8" s="6"/>
      <c r="AB8" s="78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7"/>
      <c r="Q9" s="8"/>
      <c r="X9" s="6"/>
      <c r="Y9" s="6"/>
      <c r="Z9" s="6"/>
      <c r="AA9" s="6"/>
      <c r="AB9" s="7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1"/>
      <c r="P10" s="13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230"/>
      <c r="Y10" s="230"/>
      <c r="Z10" s="230"/>
      <c r="AA10" s="230"/>
      <c r="AB10" s="647" t="s">
        <v>26</v>
      </c>
      <c r="AC10" s="646"/>
    </row>
    <row r="11" spans="1:29" x14ac:dyDescent="0.25">
      <c r="A11" s="1"/>
      <c r="D11" s="231"/>
      <c r="F11" s="608">
        <v>41547</v>
      </c>
      <c r="N11" s="232"/>
      <c r="O11" s="605"/>
      <c r="P11" s="17"/>
      <c r="S11" s="23"/>
      <c r="U11" s="23"/>
      <c r="W11" s="23"/>
      <c r="X11" s="6"/>
      <c r="Y11" s="6"/>
      <c r="Z11" s="6"/>
      <c r="AA11" s="6"/>
      <c r="AC11" s="23"/>
    </row>
    <row r="12" spans="1:29" x14ac:dyDescent="0.25">
      <c r="A12" s="1" t="s">
        <v>29</v>
      </c>
      <c r="N12" s="232"/>
      <c r="O12" s="605"/>
      <c r="P12" s="158"/>
      <c r="Q12" s="8"/>
      <c r="S12" s="23"/>
      <c r="U12" s="23"/>
      <c r="W12" s="23"/>
      <c r="X12" s="6"/>
      <c r="Y12" s="6"/>
      <c r="Z12" s="6"/>
      <c r="AA12" s="6"/>
      <c r="AC12" s="23"/>
    </row>
    <row r="13" spans="1:29" x14ac:dyDescent="0.25">
      <c r="C13" s="3"/>
      <c r="D13" s="3"/>
      <c r="E13" s="3"/>
      <c r="F13" s="3"/>
      <c r="G13" s="3"/>
      <c r="H13" s="3">
        <v>0</v>
      </c>
      <c r="I13" s="3"/>
      <c r="J13" s="3">
        <v>0</v>
      </c>
      <c r="K13" s="3"/>
      <c r="L13" s="3"/>
      <c r="M13" s="3"/>
      <c r="N13" s="233"/>
      <c r="O13" s="606"/>
      <c r="P13" s="158"/>
      <c r="Q13" s="8"/>
      <c r="S13" s="32">
        <v>0</v>
      </c>
      <c r="T13" s="33"/>
      <c r="U13" s="32">
        <v>0</v>
      </c>
      <c r="V13" s="28"/>
      <c r="W13" s="32">
        <v>0</v>
      </c>
      <c r="X13" s="6"/>
      <c r="Y13" s="6"/>
      <c r="Z13" s="6"/>
      <c r="AA13" s="6"/>
      <c r="AC13" s="34">
        <v>0</v>
      </c>
    </row>
    <row r="14" spans="1:29" x14ac:dyDescent="0.25"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234">
        <v>0</v>
      </c>
      <c r="O14" s="607"/>
      <c r="P14" s="217"/>
      <c r="Q14" s="38"/>
      <c r="R14" s="56">
        <v>0</v>
      </c>
      <c r="S14" s="128">
        <v>0</v>
      </c>
      <c r="T14" s="56">
        <v>0</v>
      </c>
      <c r="U14" s="128">
        <v>0</v>
      </c>
      <c r="V14" s="56">
        <v>0</v>
      </c>
      <c r="W14" s="128">
        <v>0</v>
      </c>
      <c r="X14" s="6"/>
      <c r="Y14" s="6"/>
      <c r="Z14" s="6"/>
      <c r="AA14" s="6"/>
      <c r="AB14" s="56">
        <v>0</v>
      </c>
      <c r="AC14" s="128">
        <v>0</v>
      </c>
    </row>
    <row r="15" spans="1:29" x14ac:dyDescent="0.25">
      <c r="A15" s="1" t="s">
        <v>36</v>
      </c>
      <c r="N15" s="232"/>
      <c r="O15" s="605"/>
      <c r="P15" s="17"/>
      <c r="S15" s="23"/>
      <c r="U15" s="23"/>
      <c r="V15" s="5"/>
      <c r="W15" s="23"/>
      <c r="X15" s="6"/>
      <c r="Y15" s="6"/>
      <c r="Z15" s="6"/>
      <c r="AA15" s="6"/>
      <c r="AC15" s="34">
        <v>0</v>
      </c>
    </row>
    <row r="16" spans="1:29" x14ac:dyDescent="0.25">
      <c r="A16" s="1" t="s">
        <v>479</v>
      </c>
      <c r="N16" s="232"/>
      <c r="O16" s="605"/>
      <c r="P16" s="17"/>
      <c r="S16" s="23"/>
      <c r="U16" s="23"/>
      <c r="V16" s="120"/>
      <c r="W16" s="23"/>
      <c r="X16" s="237"/>
      <c r="Y16" s="237"/>
      <c r="Z16" s="237"/>
      <c r="AA16" s="237"/>
      <c r="AC16" s="34">
        <v>0</v>
      </c>
    </row>
    <row r="17" spans="1:29" x14ac:dyDescent="0.25">
      <c r="A17" t="s">
        <v>481</v>
      </c>
      <c r="B17" t="s">
        <v>482</v>
      </c>
      <c r="C17" s="29">
        <v>249516</v>
      </c>
      <c r="D17" s="29">
        <v>235883.37</v>
      </c>
      <c r="E17" s="29">
        <v>301767</v>
      </c>
      <c r="F17" s="29">
        <v>206139.02</v>
      </c>
      <c r="G17" s="29">
        <v>95627.98000000001</v>
      </c>
      <c r="H17" s="30">
        <v>0.31689343102459849</v>
      </c>
      <c r="I17" s="29">
        <v>0</v>
      </c>
      <c r="J17" s="29">
        <v>18805</v>
      </c>
      <c r="K17" s="29">
        <v>0</v>
      </c>
      <c r="L17" s="29">
        <v>0</v>
      </c>
      <c r="M17" s="29">
        <v>0</v>
      </c>
      <c r="N17" s="31">
        <v>320572</v>
      </c>
      <c r="O17" s="29"/>
      <c r="P17" s="125"/>
      <c r="Q17" s="18"/>
      <c r="R17" s="53"/>
      <c r="S17" s="34">
        <v>320572</v>
      </c>
      <c r="T17" s="53"/>
      <c r="U17" s="34">
        <v>320572</v>
      </c>
      <c r="V17" s="55">
        <v>11845</v>
      </c>
      <c r="W17" s="34">
        <v>332417</v>
      </c>
      <c r="X17" s="237"/>
      <c r="Y17" s="237"/>
      <c r="Z17" s="237"/>
      <c r="AA17" s="237"/>
      <c r="AB17" s="3">
        <v>11845</v>
      </c>
      <c r="AC17" s="34">
        <v>332417</v>
      </c>
    </row>
    <row r="18" spans="1:29" x14ac:dyDescent="0.25">
      <c r="A18" t="s">
        <v>483</v>
      </c>
      <c r="B18" t="s">
        <v>45</v>
      </c>
      <c r="C18" s="29">
        <v>67868</v>
      </c>
      <c r="D18" s="29">
        <v>59469.59</v>
      </c>
      <c r="E18" s="29">
        <v>93460</v>
      </c>
      <c r="F18" s="29">
        <v>56857.63</v>
      </c>
      <c r="G18" s="29">
        <v>36602.370000000003</v>
      </c>
      <c r="H18" s="30">
        <v>0.39163674299165419</v>
      </c>
      <c r="I18" s="29">
        <v>0</v>
      </c>
      <c r="J18" s="29">
        <v>6036</v>
      </c>
      <c r="K18" s="29">
        <v>0</v>
      </c>
      <c r="L18" s="29">
        <v>0</v>
      </c>
      <c r="M18" s="29">
        <v>0</v>
      </c>
      <c r="N18" s="31">
        <v>99496</v>
      </c>
      <c r="O18" s="29"/>
      <c r="P18" s="125"/>
      <c r="Q18" s="18"/>
      <c r="R18" s="53"/>
      <c r="S18" s="34">
        <v>99496</v>
      </c>
      <c r="T18" s="53"/>
      <c r="U18" s="34">
        <v>99496</v>
      </c>
      <c r="V18" s="55">
        <v>3909</v>
      </c>
      <c r="W18" s="34">
        <v>103405</v>
      </c>
      <c r="X18" s="237"/>
      <c r="Y18" s="237"/>
      <c r="Z18" s="237"/>
      <c r="AA18" s="237"/>
      <c r="AB18" s="3">
        <v>3909</v>
      </c>
      <c r="AC18" s="34">
        <v>103405</v>
      </c>
    </row>
    <row r="19" spans="1:29" x14ac:dyDescent="0.25">
      <c r="A19" t="s">
        <v>484</v>
      </c>
      <c r="B19" t="s">
        <v>485</v>
      </c>
      <c r="C19" s="29">
        <v>0</v>
      </c>
      <c r="D19" s="29">
        <v>3131.39</v>
      </c>
      <c r="E19" s="29">
        <v>0</v>
      </c>
      <c r="F19" s="29">
        <v>-3649.1</v>
      </c>
      <c r="G19" s="29">
        <v>3649.1</v>
      </c>
      <c r="H19" s="30" t="s">
        <v>2871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v>0</v>
      </c>
      <c r="O19" s="29"/>
      <c r="P19" s="125"/>
      <c r="Q19" s="18"/>
      <c r="R19" s="53"/>
      <c r="S19" s="34">
        <v>0</v>
      </c>
      <c r="T19" s="53"/>
      <c r="U19" s="34">
        <v>0</v>
      </c>
      <c r="V19" s="120"/>
      <c r="W19" s="34">
        <v>0</v>
      </c>
      <c r="X19" s="237"/>
      <c r="Y19" s="237"/>
      <c r="Z19" s="237"/>
      <c r="AA19" s="237"/>
      <c r="AC19" s="34">
        <v>0</v>
      </c>
    </row>
    <row r="20" spans="1:29" x14ac:dyDescent="0.25">
      <c r="A20" t="s">
        <v>486</v>
      </c>
      <c r="B20" t="s">
        <v>487</v>
      </c>
      <c r="C20" s="29">
        <v>0</v>
      </c>
      <c r="D20" s="29">
        <v>13255.62</v>
      </c>
      <c r="E20" s="29">
        <v>0</v>
      </c>
      <c r="F20" s="29">
        <v>14873.14</v>
      </c>
      <c r="G20" s="29">
        <v>-14873.14</v>
      </c>
      <c r="H20" s="30" t="s">
        <v>2871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0</v>
      </c>
      <c r="O20" s="29"/>
      <c r="P20" s="125"/>
      <c r="Q20" s="18"/>
      <c r="R20" s="53"/>
      <c r="S20" s="34">
        <v>0</v>
      </c>
      <c r="T20" s="53"/>
      <c r="U20" s="34">
        <v>0</v>
      </c>
      <c r="V20" s="120"/>
      <c r="W20" s="34">
        <v>0</v>
      </c>
      <c r="X20" s="237"/>
      <c r="Y20" s="237"/>
      <c r="Z20" s="237"/>
      <c r="AA20" s="237"/>
      <c r="AC20" s="34">
        <v>0</v>
      </c>
    </row>
    <row r="21" spans="1:29" x14ac:dyDescent="0.25">
      <c r="A21" t="s">
        <v>488</v>
      </c>
      <c r="B21" t="s">
        <v>82</v>
      </c>
      <c r="C21" s="29">
        <v>0</v>
      </c>
      <c r="D21" s="29">
        <v>10050.469999999999</v>
      </c>
      <c r="E21" s="29">
        <v>0</v>
      </c>
      <c r="F21" s="29">
        <v>7653.6</v>
      </c>
      <c r="G21" s="29">
        <v>-7653.6</v>
      </c>
      <c r="H21" s="30" t="s">
        <v>2871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1">
        <v>0</v>
      </c>
      <c r="O21" s="29"/>
      <c r="P21" s="125"/>
      <c r="Q21" s="18"/>
      <c r="R21" s="53"/>
      <c r="S21" s="34">
        <v>0</v>
      </c>
      <c r="T21" s="53"/>
      <c r="U21" s="34">
        <v>0</v>
      </c>
      <c r="V21" s="5"/>
      <c r="W21" s="34">
        <v>0</v>
      </c>
      <c r="X21" s="237"/>
      <c r="Y21" s="237"/>
      <c r="Z21" s="237"/>
      <c r="AA21" s="237"/>
      <c r="AC21" s="34">
        <v>0</v>
      </c>
    </row>
    <row r="22" spans="1:29" x14ac:dyDescent="0.25">
      <c r="A22" t="s">
        <v>489</v>
      </c>
      <c r="B22" t="s">
        <v>84</v>
      </c>
      <c r="C22" s="29">
        <v>0</v>
      </c>
      <c r="D22" s="29">
        <v>3049.02</v>
      </c>
      <c r="E22" s="29">
        <v>0</v>
      </c>
      <c r="F22" s="29">
        <v>3657.62</v>
      </c>
      <c r="G22" s="29">
        <v>-3657.62</v>
      </c>
      <c r="H22" s="30" t="s">
        <v>2871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1">
        <v>0</v>
      </c>
      <c r="O22" s="29"/>
      <c r="P22" s="125"/>
      <c r="Q22" s="18"/>
      <c r="R22" s="53"/>
      <c r="S22" s="34">
        <v>0</v>
      </c>
      <c r="T22" s="53"/>
      <c r="U22" s="34">
        <v>0</v>
      </c>
      <c r="V22" s="5"/>
      <c r="W22" s="34">
        <v>0</v>
      </c>
      <c r="X22" s="237"/>
      <c r="Y22" s="237"/>
      <c r="Z22" s="237"/>
      <c r="AA22" s="237"/>
      <c r="AC22" s="34">
        <v>0</v>
      </c>
    </row>
    <row r="23" spans="1:29" x14ac:dyDescent="0.25">
      <c r="A23" t="s">
        <v>490</v>
      </c>
      <c r="B23" t="s">
        <v>126</v>
      </c>
      <c r="C23" s="29">
        <v>2000</v>
      </c>
      <c r="D23" s="29">
        <v>1798.02</v>
      </c>
      <c r="E23" s="29">
        <v>2000</v>
      </c>
      <c r="F23" s="29">
        <v>1504.84</v>
      </c>
      <c r="G23" s="29">
        <v>495.16000000000008</v>
      </c>
      <c r="H23" s="30">
        <v>0.24758000000000005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2000</v>
      </c>
      <c r="O23" s="29"/>
      <c r="P23" s="125"/>
      <c r="Q23" s="18"/>
      <c r="R23" s="53"/>
      <c r="S23" s="34">
        <v>2000</v>
      </c>
      <c r="T23" s="53"/>
      <c r="U23" s="34">
        <v>2000</v>
      </c>
      <c r="W23" s="34">
        <v>2000</v>
      </c>
      <c r="X23" s="237"/>
      <c r="Y23" s="237"/>
      <c r="Z23" s="237"/>
      <c r="AA23" s="237"/>
      <c r="AC23" s="34">
        <v>2000</v>
      </c>
    </row>
    <row r="24" spans="1:29" x14ac:dyDescent="0.25">
      <c r="A24" t="s">
        <v>491</v>
      </c>
      <c r="B24" t="s">
        <v>88</v>
      </c>
      <c r="C24" s="29">
        <v>0</v>
      </c>
      <c r="D24" s="29">
        <v>1145.8399999999999</v>
      </c>
      <c r="E24" s="29">
        <v>0</v>
      </c>
      <c r="F24" s="29">
        <v>0</v>
      </c>
      <c r="G24" s="29">
        <v>0</v>
      </c>
      <c r="H24" s="30" t="s">
        <v>2871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0</v>
      </c>
      <c r="O24" s="29"/>
      <c r="P24" s="125"/>
      <c r="Q24" s="18"/>
      <c r="R24" s="53"/>
      <c r="S24" s="34">
        <v>0</v>
      </c>
      <c r="T24" s="53"/>
      <c r="U24" s="34">
        <v>0</v>
      </c>
      <c r="W24" s="34">
        <v>0</v>
      </c>
      <c r="X24" s="237"/>
      <c r="Y24" s="237"/>
      <c r="Z24" s="237"/>
      <c r="AA24" s="237"/>
      <c r="AC24" s="34">
        <v>0</v>
      </c>
    </row>
    <row r="25" spans="1:29" x14ac:dyDescent="0.25">
      <c r="A25" t="s">
        <v>492</v>
      </c>
      <c r="B25" t="s">
        <v>88</v>
      </c>
      <c r="C25" s="29">
        <v>5000</v>
      </c>
      <c r="D25" s="29">
        <v>4392.17</v>
      </c>
      <c r="E25" s="29">
        <v>5000</v>
      </c>
      <c r="F25" s="29">
        <v>338.36</v>
      </c>
      <c r="G25" s="29">
        <v>4661.6400000000003</v>
      </c>
      <c r="H25" s="30">
        <v>0.93232800000000005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5000</v>
      </c>
      <c r="O25" s="29"/>
      <c r="P25" s="125"/>
      <c r="Q25" s="18" t="s">
        <v>493</v>
      </c>
      <c r="R25" s="53">
        <v>-3000</v>
      </c>
      <c r="S25" s="34">
        <v>2000</v>
      </c>
      <c r="T25" s="53"/>
      <c r="U25" s="34">
        <v>5000</v>
      </c>
      <c r="W25" s="34">
        <v>5000</v>
      </c>
      <c r="X25" s="237"/>
      <c r="Y25" s="237"/>
      <c r="Z25" s="237"/>
      <c r="AA25" s="238"/>
      <c r="AB25" s="3">
        <v>-3000</v>
      </c>
      <c r="AC25" s="34">
        <v>2000</v>
      </c>
    </row>
    <row r="26" spans="1:29" x14ac:dyDescent="0.25">
      <c r="A26" s="235" t="s">
        <v>494</v>
      </c>
      <c r="B26" t="s">
        <v>495</v>
      </c>
      <c r="C26" s="29">
        <v>0</v>
      </c>
      <c r="D26" s="29">
        <v>0</v>
      </c>
      <c r="E26" s="29">
        <v>0</v>
      </c>
      <c r="F26" s="29">
        <v>4070.81</v>
      </c>
      <c r="G26" s="29">
        <v>-4070.81</v>
      </c>
      <c r="H26" s="30" t="s">
        <v>2871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  <c r="O26" s="29"/>
      <c r="P26" s="125"/>
      <c r="Q26" s="18"/>
      <c r="R26" s="53"/>
      <c r="S26" s="34">
        <v>0</v>
      </c>
      <c r="T26" s="53"/>
      <c r="U26" s="34">
        <v>0</v>
      </c>
      <c r="W26" s="34">
        <v>0</v>
      </c>
      <c r="X26" s="237"/>
      <c r="Y26" s="237"/>
      <c r="Z26" s="237"/>
      <c r="AA26" s="237"/>
      <c r="AC26" s="34">
        <v>0</v>
      </c>
    </row>
    <row r="27" spans="1:29" x14ac:dyDescent="0.25">
      <c r="A27" t="s">
        <v>496</v>
      </c>
      <c r="B27" t="s">
        <v>96</v>
      </c>
      <c r="C27" s="29">
        <v>0</v>
      </c>
      <c r="D27" s="29">
        <v>-2336.0700000000002</v>
      </c>
      <c r="E27" s="29">
        <v>0</v>
      </c>
      <c r="F27" s="29">
        <v>0</v>
      </c>
      <c r="G27" s="29">
        <v>0</v>
      </c>
      <c r="H27" s="30" t="s">
        <v>2871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0</v>
      </c>
      <c r="O27" s="29"/>
      <c r="P27" s="125"/>
      <c r="Q27" s="18"/>
      <c r="R27" s="53"/>
      <c r="S27" s="34">
        <v>0</v>
      </c>
      <c r="T27" s="53"/>
      <c r="U27" s="34">
        <v>0</v>
      </c>
      <c r="W27" s="34">
        <v>0</v>
      </c>
      <c r="X27" s="237"/>
      <c r="Y27" s="237"/>
      <c r="Z27" s="237"/>
      <c r="AA27" s="237"/>
      <c r="AC27" s="34">
        <v>0</v>
      </c>
    </row>
    <row r="28" spans="1:29" x14ac:dyDescent="0.25">
      <c r="A28" t="s">
        <v>497</v>
      </c>
      <c r="B28" t="s">
        <v>96</v>
      </c>
      <c r="C28" s="29">
        <v>70000</v>
      </c>
      <c r="D28" s="29">
        <v>95043.199999999997</v>
      </c>
      <c r="E28" s="29">
        <v>40000</v>
      </c>
      <c r="F28" s="29">
        <v>2021.65</v>
      </c>
      <c r="G28" s="29">
        <v>37978.35</v>
      </c>
      <c r="H28" s="30">
        <v>0.94945875000000002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40000</v>
      </c>
      <c r="O28" s="29"/>
      <c r="P28" s="125"/>
      <c r="Q28" s="18" t="s">
        <v>498</v>
      </c>
      <c r="R28" s="53">
        <v>-7000</v>
      </c>
      <c r="S28" s="34">
        <v>33000</v>
      </c>
      <c r="T28" s="53"/>
      <c r="U28" s="34">
        <v>40000</v>
      </c>
      <c r="W28" s="34">
        <v>40000</v>
      </c>
      <c r="X28" s="238"/>
      <c r="Y28" s="238"/>
      <c r="Z28" s="238"/>
      <c r="AA28" s="238"/>
      <c r="AC28" s="34">
        <v>40000</v>
      </c>
    </row>
    <row r="29" spans="1:29" x14ac:dyDescent="0.25">
      <c r="A29" t="s">
        <v>499</v>
      </c>
      <c r="B29" t="s">
        <v>139</v>
      </c>
      <c r="C29" s="29">
        <v>10000</v>
      </c>
      <c r="D29" s="29">
        <v>1363.46</v>
      </c>
      <c r="E29" s="29">
        <v>6000</v>
      </c>
      <c r="F29" s="29">
        <v>0</v>
      </c>
      <c r="G29" s="29">
        <v>6000</v>
      </c>
      <c r="H29" s="30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6000</v>
      </c>
      <c r="O29" s="29"/>
      <c r="P29" s="125"/>
      <c r="Q29" s="18"/>
      <c r="R29" s="53"/>
      <c r="S29" s="34">
        <v>6000</v>
      </c>
      <c r="T29" s="53"/>
      <c r="U29" s="34">
        <v>6000</v>
      </c>
      <c r="W29" s="34">
        <v>6000</v>
      </c>
      <c r="X29" s="237"/>
      <c r="Y29" s="237"/>
      <c r="Z29" s="237"/>
      <c r="AA29" s="237"/>
      <c r="AC29" s="34">
        <v>6000</v>
      </c>
    </row>
    <row r="30" spans="1:29" x14ac:dyDescent="0.25">
      <c r="A30" t="s">
        <v>500</v>
      </c>
      <c r="B30" t="s">
        <v>501</v>
      </c>
      <c r="C30" s="29">
        <v>100</v>
      </c>
      <c r="D30" s="29">
        <v>59.13</v>
      </c>
      <c r="E30" s="29">
        <v>590</v>
      </c>
      <c r="F30" s="29">
        <v>59</v>
      </c>
      <c r="G30" s="29">
        <v>531</v>
      </c>
      <c r="H30" s="30">
        <v>0.9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590</v>
      </c>
      <c r="O30" s="29"/>
      <c r="P30" s="125"/>
      <c r="Q30" s="18"/>
      <c r="R30" s="53"/>
      <c r="S30" s="34">
        <v>590</v>
      </c>
      <c r="T30" s="53"/>
      <c r="U30" s="34">
        <v>590</v>
      </c>
      <c r="W30" s="34">
        <v>590</v>
      </c>
      <c r="X30" s="237"/>
      <c r="Y30" s="237"/>
      <c r="Z30" s="237"/>
      <c r="AA30" s="237"/>
      <c r="AC30" s="34">
        <v>590</v>
      </c>
    </row>
    <row r="31" spans="1:29" x14ac:dyDescent="0.25">
      <c r="A31" t="s">
        <v>502</v>
      </c>
      <c r="B31" t="s">
        <v>503</v>
      </c>
      <c r="C31" s="29">
        <v>150000</v>
      </c>
      <c r="D31" s="29">
        <v>33781.69</v>
      </c>
      <c r="E31" s="29">
        <v>150000</v>
      </c>
      <c r="F31" s="29">
        <v>85307.46</v>
      </c>
      <c r="G31" s="29">
        <v>64692.539999999994</v>
      </c>
      <c r="H31" s="30">
        <v>0.43128359999999993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150000</v>
      </c>
      <c r="O31" s="29"/>
      <c r="P31" s="125"/>
      <c r="Q31" s="18"/>
      <c r="R31" s="53"/>
      <c r="S31" s="34">
        <v>150000</v>
      </c>
      <c r="T31" s="53"/>
      <c r="U31" s="34">
        <v>150000</v>
      </c>
      <c r="W31" s="34">
        <v>150000</v>
      </c>
      <c r="X31" s="237"/>
      <c r="Y31" s="237"/>
      <c r="Z31" s="237"/>
      <c r="AA31" s="238"/>
      <c r="AC31" s="34">
        <v>150000</v>
      </c>
    </row>
    <row r="32" spans="1:29" x14ac:dyDescent="0.25">
      <c r="A32" t="s">
        <v>504</v>
      </c>
      <c r="B32" t="s">
        <v>505</v>
      </c>
      <c r="C32" s="29">
        <v>500</v>
      </c>
      <c r="D32" s="29">
        <v>152.63</v>
      </c>
      <c r="E32" s="29">
        <v>500</v>
      </c>
      <c r="F32" s="29">
        <v>864.76</v>
      </c>
      <c r="G32" s="29">
        <v>-364.76</v>
      </c>
      <c r="H32" s="30">
        <v>-0.72951999999999995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500</v>
      </c>
      <c r="O32" s="29"/>
      <c r="P32" s="125"/>
      <c r="Q32" s="18"/>
      <c r="R32" s="53"/>
      <c r="S32" s="34">
        <v>500</v>
      </c>
      <c r="T32" s="53"/>
      <c r="U32" s="34">
        <v>500</v>
      </c>
      <c r="W32" s="34">
        <v>500</v>
      </c>
      <c r="X32" s="237"/>
      <c r="Y32" s="237"/>
      <c r="Z32" s="237"/>
      <c r="AA32" s="237"/>
      <c r="AC32" s="34">
        <v>500</v>
      </c>
    </row>
    <row r="33" spans="1:29" x14ac:dyDescent="0.25">
      <c r="A33" s="5" t="s">
        <v>506</v>
      </c>
      <c r="B33" s="5" t="s">
        <v>147</v>
      </c>
      <c r="C33" s="29">
        <v>0</v>
      </c>
      <c r="D33" s="29">
        <v>192.05</v>
      </c>
      <c r="E33" s="29">
        <v>0</v>
      </c>
      <c r="F33" s="29">
        <v>0</v>
      </c>
      <c r="G33" s="29">
        <v>0</v>
      </c>
      <c r="H33" s="30" t="s">
        <v>2871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0</v>
      </c>
      <c r="O33" s="29"/>
      <c r="P33" s="125"/>
      <c r="Q33" s="18"/>
      <c r="R33" s="53"/>
      <c r="S33" s="34">
        <v>0</v>
      </c>
      <c r="T33" s="53"/>
      <c r="U33" s="34">
        <v>0</v>
      </c>
      <c r="W33" s="34">
        <v>0</v>
      </c>
      <c r="X33" s="237"/>
      <c r="Y33" s="237"/>
      <c r="Z33" s="237"/>
      <c r="AA33" s="237"/>
      <c r="AC33" s="34">
        <v>0</v>
      </c>
    </row>
    <row r="34" spans="1:29" x14ac:dyDescent="0.25">
      <c r="A34" s="5" t="s">
        <v>507</v>
      </c>
      <c r="B34" s="5" t="s">
        <v>147</v>
      </c>
      <c r="C34" s="29">
        <v>25000</v>
      </c>
      <c r="D34" s="29">
        <v>23578.99</v>
      </c>
      <c r="E34" s="29">
        <v>30000</v>
      </c>
      <c r="F34" s="29">
        <v>11939.93</v>
      </c>
      <c r="G34" s="29">
        <v>18060.07</v>
      </c>
      <c r="H34" s="30">
        <v>0.60200233333333331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30000</v>
      </c>
      <c r="O34" s="29"/>
      <c r="P34" s="125"/>
      <c r="Q34" s="18"/>
      <c r="R34" s="53"/>
      <c r="S34" s="34">
        <v>30000</v>
      </c>
      <c r="T34" s="53"/>
      <c r="U34" s="34">
        <v>30000</v>
      </c>
      <c r="W34" s="34">
        <v>30000</v>
      </c>
      <c r="X34" s="6"/>
      <c r="Y34" s="6"/>
      <c r="Z34" s="6"/>
      <c r="AA34" s="6"/>
      <c r="AC34" s="34">
        <v>30000</v>
      </c>
    </row>
    <row r="35" spans="1:29" x14ac:dyDescent="0.25">
      <c r="A35" s="5" t="s">
        <v>508</v>
      </c>
      <c r="B35" s="5" t="s">
        <v>509</v>
      </c>
      <c r="C35" s="29">
        <v>100000</v>
      </c>
      <c r="D35" s="29">
        <v>77715.070000000007</v>
      </c>
      <c r="E35" s="29">
        <v>103000</v>
      </c>
      <c r="F35" s="29">
        <v>19787.25</v>
      </c>
      <c r="G35" s="29">
        <v>83212.75</v>
      </c>
      <c r="H35" s="30">
        <v>0.80789077669902909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103000</v>
      </c>
      <c r="O35" s="29"/>
      <c r="P35" s="125"/>
      <c r="Q35" s="18"/>
      <c r="R35" s="53"/>
      <c r="S35" s="34">
        <v>103000</v>
      </c>
      <c r="T35" s="53"/>
      <c r="U35" s="34">
        <v>103000</v>
      </c>
      <c r="V35" s="3">
        <v>10000</v>
      </c>
      <c r="W35" s="34">
        <v>113000</v>
      </c>
      <c r="X35" s="6" t="s">
        <v>510</v>
      </c>
      <c r="Y35" s="6"/>
      <c r="Z35" s="6"/>
      <c r="AA35" s="6"/>
      <c r="AC35" s="34">
        <v>103000</v>
      </c>
    </row>
    <row r="36" spans="1:29" ht="24.75" x14ac:dyDescent="0.25">
      <c r="A36" s="5" t="s">
        <v>511</v>
      </c>
      <c r="B36" s="5" t="s">
        <v>512</v>
      </c>
      <c r="C36" s="29">
        <v>50000</v>
      </c>
      <c r="D36" s="29">
        <v>43357.84</v>
      </c>
      <c r="E36" s="29">
        <v>50000</v>
      </c>
      <c r="F36" s="29">
        <v>7197.15</v>
      </c>
      <c r="G36" s="29">
        <v>42802.85</v>
      </c>
      <c r="H36" s="30">
        <v>0.85605699999999996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50000</v>
      </c>
      <c r="O36" s="29"/>
      <c r="P36" s="125"/>
      <c r="Q36" s="18" t="s">
        <v>513</v>
      </c>
      <c r="R36" s="53">
        <v>-9000</v>
      </c>
      <c r="S36" s="34">
        <v>41000</v>
      </c>
      <c r="T36" s="53"/>
      <c r="U36" s="34">
        <v>50000</v>
      </c>
      <c r="V36" s="3"/>
      <c r="W36" s="34">
        <v>50000</v>
      </c>
      <c r="X36" s="6"/>
      <c r="Y36" s="6"/>
      <c r="Z36" s="6"/>
      <c r="AA36" s="78"/>
      <c r="AB36" s="3">
        <v>-9000</v>
      </c>
      <c r="AC36" s="34">
        <v>41000</v>
      </c>
    </row>
    <row r="37" spans="1:29" x14ac:dyDescent="0.25">
      <c r="A37" s="5" t="s">
        <v>514</v>
      </c>
      <c r="B37" s="5" t="s">
        <v>515</v>
      </c>
      <c r="C37" s="29">
        <v>5000</v>
      </c>
      <c r="D37" s="29">
        <v>884.62</v>
      </c>
      <c r="E37" s="29">
        <v>5000</v>
      </c>
      <c r="F37" s="29">
        <v>1744.91</v>
      </c>
      <c r="G37" s="29">
        <v>3255.09</v>
      </c>
      <c r="H37" s="30">
        <v>0.65101799999999999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5000</v>
      </c>
      <c r="O37" s="29"/>
      <c r="P37" s="125"/>
      <c r="Q37" s="18"/>
      <c r="R37" s="53"/>
      <c r="S37" s="34">
        <v>5000</v>
      </c>
      <c r="T37" s="53"/>
      <c r="U37" s="34">
        <v>5000</v>
      </c>
      <c r="V37" s="3"/>
      <c r="W37" s="34">
        <v>5000</v>
      </c>
      <c r="X37" s="6"/>
      <c r="Y37" s="6"/>
      <c r="Z37" s="6"/>
      <c r="AA37" s="6"/>
      <c r="AC37" s="34">
        <v>5000</v>
      </c>
    </row>
    <row r="38" spans="1:29" x14ac:dyDescent="0.25">
      <c r="A38" s="5" t="s">
        <v>516</v>
      </c>
      <c r="B38" s="5" t="s">
        <v>517</v>
      </c>
      <c r="C38" s="29">
        <v>120000</v>
      </c>
      <c r="D38" s="29">
        <v>59057.53</v>
      </c>
      <c r="E38" s="29">
        <v>60940</v>
      </c>
      <c r="F38" s="29">
        <v>1862.67</v>
      </c>
      <c r="G38" s="29">
        <v>59077.33</v>
      </c>
      <c r="H38" s="30">
        <v>0.96943436166721364</v>
      </c>
      <c r="I38" s="29">
        <v>-60940</v>
      </c>
      <c r="J38" s="29">
        <v>0</v>
      </c>
      <c r="K38" s="29">
        <v>50000</v>
      </c>
      <c r="L38" s="29">
        <v>0</v>
      </c>
      <c r="M38" s="29">
        <v>0</v>
      </c>
      <c r="N38" s="31">
        <v>50000</v>
      </c>
      <c r="O38" s="29"/>
      <c r="P38" s="125"/>
      <c r="Q38" s="18"/>
      <c r="R38" s="53"/>
      <c r="S38" s="34">
        <v>50000</v>
      </c>
      <c r="T38" s="53"/>
      <c r="U38" s="34">
        <v>50000</v>
      </c>
      <c r="V38" s="3"/>
      <c r="W38" s="34">
        <v>50000</v>
      </c>
      <c r="X38" s="6"/>
      <c r="Y38" s="6"/>
      <c r="Z38" s="6"/>
      <c r="AA38" s="6"/>
      <c r="AC38" s="34">
        <v>50000</v>
      </c>
    </row>
    <row r="39" spans="1:29" x14ac:dyDescent="0.25">
      <c r="A39" s="5" t="s">
        <v>518</v>
      </c>
      <c r="B39" s="5" t="s">
        <v>519</v>
      </c>
      <c r="C39" s="29">
        <v>20000</v>
      </c>
      <c r="D39" s="29">
        <v>19726.310000000001</v>
      </c>
      <c r="E39" s="29">
        <v>3275</v>
      </c>
      <c r="F39" s="29">
        <v>0</v>
      </c>
      <c r="G39" s="29">
        <v>3275</v>
      </c>
      <c r="H39" s="30">
        <v>1</v>
      </c>
      <c r="I39" s="29">
        <v>-275</v>
      </c>
      <c r="J39" s="29">
        <v>0</v>
      </c>
      <c r="K39" s="29">
        <v>0</v>
      </c>
      <c r="L39" s="29">
        <v>0</v>
      </c>
      <c r="M39" s="29">
        <v>0</v>
      </c>
      <c r="N39" s="31">
        <v>3000</v>
      </c>
      <c r="O39" s="29"/>
      <c r="P39" s="125"/>
      <c r="Q39" s="18" t="s">
        <v>520</v>
      </c>
      <c r="R39" s="53">
        <v>-3000</v>
      </c>
      <c r="S39" s="34">
        <v>0</v>
      </c>
      <c r="T39" s="53"/>
      <c r="U39" s="34">
        <v>3000</v>
      </c>
      <c r="V39" s="3"/>
      <c r="W39" s="34">
        <v>3000</v>
      </c>
      <c r="X39" s="6"/>
      <c r="Y39" s="6"/>
      <c r="Z39" s="6"/>
      <c r="AA39" s="78"/>
      <c r="AC39" s="34">
        <v>3000</v>
      </c>
    </row>
    <row r="40" spans="1:29" x14ac:dyDescent="0.25">
      <c r="A40" s="5" t="s">
        <v>521</v>
      </c>
      <c r="B40" s="5" t="s">
        <v>522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 t="s">
        <v>2871</v>
      </c>
      <c r="I40" s="29">
        <v>0</v>
      </c>
      <c r="J40" s="29">
        <v>0</v>
      </c>
      <c r="K40" s="29">
        <v>0</v>
      </c>
      <c r="L40" s="29">
        <v>6000</v>
      </c>
      <c r="M40" s="29">
        <v>0</v>
      </c>
      <c r="N40" s="31">
        <v>6000</v>
      </c>
      <c r="O40" s="29"/>
      <c r="P40" s="125"/>
      <c r="Q40" s="18"/>
      <c r="R40" s="53"/>
      <c r="S40" s="34">
        <v>6000</v>
      </c>
      <c r="T40" s="53"/>
      <c r="U40" s="34">
        <v>6000</v>
      </c>
      <c r="V40" s="3">
        <v>6000</v>
      </c>
      <c r="W40" s="34">
        <v>12000</v>
      </c>
      <c r="X40" s="6" t="s">
        <v>523</v>
      </c>
      <c r="Y40" s="6"/>
      <c r="Z40" s="6"/>
      <c r="AA40" s="6"/>
      <c r="AB40" s="3">
        <v>6000</v>
      </c>
      <c r="AC40" s="34">
        <v>12000</v>
      </c>
    </row>
    <row r="41" spans="1:29" x14ac:dyDescent="0.25">
      <c r="A41" s="5" t="s">
        <v>524</v>
      </c>
      <c r="B41" s="5" t="s">
        <v>525</v>
      </c>
      <c r="C41" s="29">
        <v>0</v>
      </c>
      <c r="D41" s="29">
        <v>0</v>
      </c>
      <c r="E41" s="29">
        <v>10000</v>
      </c>
      <c r="F41" s="29">
        <v>0</v>
      </c>
      <c r="G41" s="29">
        <v>10000</v>
      </c>
      <c r="H41" s="30">
        <v>1</v>
      </c>
      <c r="I41" s="29">
        <v>-10000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  <c r="O41" s="29"/>
      <c r="P41" s="125"/>
      <c r="Q41" s="18"/>
      <c r="R41" s="53"/>
      <c r="S41" s="34">
        <v>0</v>
      </c>
      <c r="T41" s="53"/>
      <c r="U41" s="34">
        <v>0</v>
      </c>
      <c r="V41" s="3"/>
      <c r="W41" s="34">
        <v>0</v>
      </c>
      <c r="X41" s="6"/>
      <c r="Y41" s="6"/>
      <c r="Z41" s="6"/>
      <c r="AA41" s="6"/>
      <c r="AC41" s="34">
        <v>0</v>
      </c>
    </row>
    <row r="42" spans="1:29" x14ac:dyDescent="0.25">
      <c r="A42" s="120" t="s">
        <v>526</v>
      </c>
      <c r="B42" s="120" t="s">
        <v>92</v>
      </c>
      <c r="C42" s="29">
        <v>0</v>
      </c>
      <c r="D42" s="29">
        <v>1434.12</v>
      </c>
      <c r="E42" s="29">
        <v>0</v>
      </c>
      <c r="F42" s="29">
        <v>203.79</v>
      </c>
      <c r="G42" s="29">
        <v>-203.79</v>
      </c>
      <c r="H42" s="30" t="s">
        <v>2871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0</v>
      </c>
      <c r="O42" s="29"/>
      <c r="P42" s="125"/>
      <c r="Q42" s="18"/>
      <c r="R42" s="53"/>
      <c r="S42" s="34">
        <v>0</v>
      </c>
      <c r="T42" s="53"/>
      <c r="U42" s="34">
        <v>0</v>
      </c>
      <c r="V42" s="3"/>
      <c r="W42" s="34">
        <v>0</v>
      </c>
      <c r="X42" s="6"/>
      <c r="Y42" s="6"/>
      <c r="Z42" s="6"/>
      <c r="AA42" s="6"/>
      <c r="AC42" s="34">
        <v>0</v>
      </c>
    </row>
    <row r="43" spans="1:29" x14ac:dyDescent="0.25">
      <c r="A43" s="166" t="s">
        <v>527</v>
      </c>
      <c r="B43" s="166" t="s">
        <v>528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30" t="s">
        <v>2871</v>
      </c>
      <c r="I43" s="29">
        <v>0</v>
      </c>
      <c r="J43" s="29">
        <v>0</v>
      </c>
      <c r="K43" s="29">
        <v>0</v>
      </c>
      <c r="L43" s="29">
        <v>-40120</v>
      </c>
      <c r="M43" s="29">
        <v>0</v>
      </c>
      <c r="N43" s="31">
        <v>-40120</v>
      </c>
      <c r="O43" s="29"/>
      <c r="P43" s="125"/>
      <c r="Q43" s="18"/>
      <c r="R43" s="53"/>
      <c r="S43" s="34">
        <v>-40120</v>
      </c>
      <c r="T43" s="53"/>
      <c r="U43" s="34">
        <v>-40120</v>
      </c>
      <c r="V43" s="3"/>
      <c r="W43" s="34">
        <v>-40120</v>
      </c>
      <c r="X43" s="6"/>
      <c r="Y43" s="6"/>
      <c r="Z43" s="6"/>
      <c r="AA43" s="6"/>
      <c r="AC43" s="34">
        <v>-40120</v>
      </c>
    </row>
    <row r="44" spans="1:29" x14ac:dyDescent="0.25">
      <c r="B44" t="s">
        <v>529</v>
      </c>
      <c r="C44" s="56">
        <v>874984</v>
      </c>
      <c r="D44" s="56">
        <v>686186.06</v>
      </c>
      <c r="E44" s="56">
        <v>861532</v>
      </c>
      <c r="F44" s="56">
        <v>422434.48999999993</v>
      </c>
      <c r="G44" s="56">
        <v>439097.51000000007</v>
      </c>
      <c r="H44" s="56"/>
      <c r="I44" s="56">
        <v>-71215</v>
      </c>
      <c r="J44" s="56">
        <v>24841</v>
      </c>
      <c r="K44" s="56">
        <v>50000</v>
      </c>
      <c r="L44" s="56">
        <v>-34120</v>
      </c>
      <c r="M44" s="56">
        <v>0</v>
      </c>
      <c r="N44" s="57">
        <v>831038</v>
      </c>
      <c r="O44" s="55"/>
      <c r="P44" s="217"/>
      <c r="Q44" s="38"/>
      <c r="R44" s="56">
        <v>-22000</v>
      </c>
      <c r="S44" s="128">
        <v>809038</v>
      </c>
      <c r="T44" s="56">
        <v>0</v>
      </c>
      <c r="U44" s="128">
        <v>831038</v>
      </c>
      <c r="V44" s="56">
        <v>31754</v>
      </c>
      <c r="W44" s="128">
        <v>862792</v>
      </c>
      <c r="X44" s="6"/>
      <c r="Y44" s="6"/>
      <c r="Z44" s="6"/>
      <c r="AA44" s="6"/>
      <c r="AB44" s="56">
        <v>9754</v>
      </c>
      <c r="AC44" s="128">
        <v>840792</v>
      </c>
    </row>
    <row r="45" spans="1:29" x14ac:dyDescent="0.25">
      <c r="N45" s="61"/>
      <c r="P45" s="158"/>
      <c r="Q45" s="8"/>
      <c r="R45" s="8"/>
      <c r="S45" s="23"/>
      <c r="U45" s="23"/>
      <c r="W45" s="23"/>
      <c r="X45" s="6"/>
      <c r="Y45" s="6"/>
      <c r="Z45" s="6"/>
      <c r="AA45" s="6"/>
      <c r="AC45" s="23"/>
    </row>
    <row r="46" spans="1:29" ht="15.75" thickBot="1" x14ac:dyDescent="0.3">
      <c r="A46" s="1" t="s">
        <v>156</v>
      </c>
      <c r="C46" s="65">
        <v>874984</v>
      </c>
      <c r="D46" s="65">
        <v>686186.06</v>
      </c>
      <c r="E46" s="65">
        <v>861532</v>
      </c>
      <c r="F46" s="65">
        <v>422434.48999999993</v>
      </c>
      <c r="G46" s="65">
        <v>439097.51000000007</v>
      </c>
      <c r="H46" s="65"/>
      <c r="I46" s="65">
        <v>-71215</v>
      </c>
      <c r="J46" s="65">
        <v>24841</v>
      </c>
      <c r="K46" s="65">
        <v>50000</v>
      </c>
      <c r="L46" s="65">
        <v>-34120</v>
      </c>
      <c r="M46" s="65">
        <v>0</v>
      </c>
      <c r="N46" s="66">
        <v>831038</v>
      </c>
      <c r="O46" s="215"/>
      <c r="P46" s="228"/>
      <c r="Q46" s="67"/>
      <c r="R46" s="65">
        <v>-22000</v>
      </c>
      <c r="S46" s="139">
        <v>809038</v>
      </c>
      <c r="T46" s="65">
        <v>0</v>
      </c>
      <c r="U46" s="66">
        <v>831038</v>
      </c>
      <c r="V46" s="65">
        <v>31754</v>
      </c>
      <c r="W46" s="139">
        <v>862792</v>
      </c>
      <c r="X46" s="6"/>
      <c r="Y46" s="6"/>
      <c r="Z46" s="6"/>
      <c r="AA46" s="157"/>
      <c r="AB46" s="203">
        <v>9754</v>
      </c>
      <c r="AC46" s="139">
        <v>840792</v>
      </c>
    </row>
    <row r="47" spans="1:29" s="5" customFormat="1" x14ac:dyDescent="0.25">
      <c r="A47"/>
      <c r="B47"/>
      <c r="C47" s="73"/>
      <c r="D47" s="74"/>
      <c r="E47" s="75"/>
      <c r="F47" s="76"/>
      <c r="G47" s="76"/>
      <c r="H47" s="77"/>
      <c r="I47" s="76"/>
      <c r="J47" s="76"/>
      <c r="K47"/>
      <c r="L47"/>
      <c r="M47"/>
      <c r="N47"/>
      <c r="P47" s="17"/>
      <c r="Q47" s="28"/>
      <c r="R47" s="28"/>
      <c r="S47" s="140"/>
      <c r="T47" s="236"/>
      <c r="U47" s="28"/>
      <c r="V47" s="28"/>
      <c r="W47" s="28"/>
      <c r="X47" s="237"/>
      <c r="Y47" s="237"/>
      <c r="Z47" s="237"/>
      <c r="AA47" s="237"/>
      <c r="AB47" s="238"/>
    </row>
    <row r="48" spans="1:29" s="5" customFormat="1" ht="16.5" thickBot="1" x14ac:dyDescent="0.3">
      <c r="A48"/>
      <c r="B48" s="80" t="s">
        <v>157</v>
      </c>
      <c r="C48" s="81"/>
      <c r="D48" s="82"/>
      <c r="E48" s="82"/>
      <c r="F48" s="81"/>
      <c r="G48" s="81"/>
      <c r="H48" s="83"/>
      <c r="I48" s="81"/>
      <c r="J48" s="81"/>
      <c r="K48" s="81"/>
      <c r="L48" s="82"/>
      <c r="M48" s="82"/>
      <c r="N48" s="84">
        <v>-55880</v>
      </c>
      <c r="O48" s="604"/>
      <c r="P48" s="17"/>
      <c r="Q48" s="28"/>
      <c r="R48" s="28"/>
      <c r="S48" s="28"/>
      <c r="T48" s="28"/>
      <c r="U48" s="28"/>
      <c r="V48" s="28"/>
      <c r="W48" s="28"/>
      <c r="AB48" s="29"/>
    </row>
    <row r="49" spans="1:28" s="5" customFormat="1" ht="16.5" thickBot="1" x14ac:dyDescent="0.3">
      <c r="A49"/>
      <c r="B49" s="85" t="s">
        <v>158</v>
      </c>
      <c r="C49" s="86"/>
      <c r="D49" s="87"/>
      <c r="E49" s="87"/>
      <c r="F49" s="86"/>
      <c r="G49" s="86"/>
      <c r="H49" s="88"/>
      <c r="I49" s="86"/>
      <c r="J49" s="86"/>
      <c r="K49" s="86"/>
      <c r="L49" s="89">
        <v>-40000</v>
      </c>
      <c r="M49" s="87"/>
      <c r="N49" s="90">
        <v>775158</v>
      </c>
      <c r="O49" s="590"/>
      <c r="P49" s="17"/>
      <c r="Q49" s="91" t="s">
        <v>159</v>
      </c>
      <c r="R49" s="116"/>
      <c r="S49" s="93" t="s">
        <v>160</v>
      </c>
      <c r="T49" s="94"/>
      <c r="U49" s="93" t="s">
        <v>161</v>
      </c>
      <c r="V49" s="94"/>
      <c r="W49" s="95" t="s">
        <v>162</v>
      </c>
      <c r="AB49" s="29"/>
    </row>
    <row r="50" spans="1:28" s="5" customFormat="1" ht="15.75" x14ac:dyDescent="0.25">
      <c r="A5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591"/>
      <c r="P50" s="17"/>
      <c r="Q50" s="96"/>
      <c r="R50" s="117"/>
      <c r="S50" s="50"/>
      <c r="T50" s="97"/>
      <c r="U50" s="50"/>
      <c r="V50" s="97"/>
      <c r="W50" s="98"/>
      <c r="AB50" s="29"/>
    </row>
    <row r="51" spans="1:28" s="5" customFormat="1" ht="15.75" x14ac:dyDescent="0.25">
      <c r="A51"/>
      <c r="B51" s="99" t="s">
        <v>164</v>
      </c>
      <c r="C51" s="100"/>
      <c r="D51" s="101"/>
      <c r="E51" s="101"/>
      <c r="F51" s="100"/>
      <c r="G51" s="100"/>
      <c r="H51" s="102"/>
      <c r="I51" s="100"/>
      <c r="J51" s="100"/>
      <c r="K51" s="100"/>
      <c r="L51" s="101"/>
      <c r="M51" s="101"/>
      <c r="N51" s="103">
        <v>10000</v>
      </c>
      <c r="O51" s="590"/>
      <c r="P51" s="17"/>
      <c r="Q51" s="96"/>
      <c r="R51" s="117"/>
      <c r="S51" s="50"/>
      <c r="T51" s="97"/>
      <c r="U51" s="50"/>
      <c r="V51" s="97"/>
      <c r="W51" s="98"/>
      <c r="AB51" s="29"/>
    </row>
    <row r="52" spans="1:28" s="5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P52" s="17"/>
      <c r="Q52" s="96"/>
      <c r="R52" s="117"/>
      <c r="S52" s="50"/>
      <c r="T52" s="97"/>
      <c r="U52" s="50"/>
      <c r="V52" s="97"/>
      <c r="W52" s="98"/>
      <c r="AB52" s="29"/>
    </row>
    <row r="53" spans="1:28" s="5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P53" s="17"/>
      <c r="Q53" s="96"/>
      <c r="R53" s="117"/>
      <c r="S53" s="50"/>
      <c r="T53" s="97"/>
      <c r="U53" s="50"/>
      <c r="V53" s="97"/>
      <c r="W53" s="98"/>
      <c r="AB53" s="29"/>
    </row>
    <row r="54" spans="1:28" s="5" customFormat="1" x14ac:dyDescent="0.25">
      <c r="A54" s="209"/>
      <c r="C54" s="239"/>
      <c r="D54" s="239"/>
      <c r="E54" s="239"/>
      <c r="F54" s="239"/>
      <c r="P54" s="17"/>
      <c r="Q54" s="96"/>
      <c r="R54" s="117"/>
      <c r="S54" s="50"/>
      <c r="T54" s="97"/>
      <c r="U54" s="50"/>
      <c r="V54" s="97"/>
      <c r="W54" s="98"/>
      <c r="AB54" s="29"/>
    </row>
    <row r="55" spans="1:28" s="5" customFormat="1" x14ac:dyDescent="0.25">
      <c r="A55" s="104" t="s">
        <v>165</v>
      </c>
      <c r="C55" s="239"/>
      <c r="D55" s="239"/>
      <c r="E55" s="239"/>
      <c r="F55" s="239"/>
      <c r="P55" s="17"/>
      <c r="Q55" s="96"/>
      <c r="R55" s="117"/>
      <c r="S55" s="50"/>
      <c r="T55" s="97"/>
      <c r="U55" s="50"/>
      <c r="V55" s="97"/>
      <c r="W55" s="98"/>
      <c r="AB55" s="29"/>
    </row>
    <row r="56" spans="1:28" x14ac:dyDescent="0.25">
      <c r="A56" s="105" t="s">
        <v>166</v>
      </c>
      <c r="B56" s="106" t="s">
        <v>167</v>
      </c>
      <c r="C56" s="107">
        <v>317384</v>
      </c>
      <c r="D56" s="107">
        <v>324839.45999999996</v>
      </c>
      <c r="E56" s="107">
        <v>395227</v>
      </c>
      <c r="F56" s="107">
        <v>285531.90999999992</v>
      </c>
      <c r="G56" s="107">
        <v>109695.09000000001</v>
      </c>
      <c r="H56" s="107"/>
      <c r="I56" s="107">
        <v>0</v>
      </c>
      <c r="J56" s="107">
        <v>24841</v>
      </c>
      <c r="K56" s="107">
        <v>0</v>
      </c>
      <c r="L56" s="107">
        <v>0</v>
      </c>
      <c r="M56" s="107">
        <v>0</v>
      </c>
      <c r="N56" s="107">
        <v>420068</v>
      </c>
      <c r="O56" s="191"/>
      <c r="P56" s="17"/>
      <c r="Q56" s="96"/>
      <c r="R56" s="117"/>
      <c r="S56" s="50"/>
      <c r="T56" s="97"/>
      <c r="U56" s="50"/>
      <c r="V56" s="97"/>
      <c r="W56" s="98"/>
    </row>
    <row r="57" spans="1:28" x14ac:dyDescent="0.25">
      <c r="A57" s="5"/>
      <c r="B57" s="5"/>
      <c r="C57" s="5"/>
      <c r="D57" s="5"/>
      <c r="E57" s="5"/>
      <c r="F57" s="5"/>
      <c r="G57" s="5"/>
      <c r="H57" s="5"/>
      <c r="I57" s="5"/>
      <c r="J57" s="240"/>
      <c r="K57" s="5"/>
      <c r="L57" s="5"/>
      <c r="M57" s="5"/>
      <c r="N57" s="5"/>
      <c r="P57" s="17"/>
      <c r="Q57" s="96"/>
      <c r="R57" s="117"/>
      <c r="S57" s="50"/>
      <c r="T57" s="97"/>
      <c r="U57" s="50"/>
      <c r="V57" s="97"/>
      <c r="W57" s="98"/>
    </row>
    <row r="58" spans="1:28" s="241" customFormat="1" x14ac:dyDescent="0.25">
      <c r="P58" s="242"/>
      <c r="Q58" s="96"/>
      <c r="R58" s="117"/>
      <c r="S58" s="50"/>
      <c r="T58" s="97"/>
      <c r="U58" s="50"/>
      <c r="V58" s="97"/>
      <c r="W58" s="98"/>
      <c r="AB58" s="55"/>
    </row>
    <row r="59" spans="1:28" s="241" customFormat="1" x14ac:dyDescent="0.25">
      <c r="P59" s="242"/>
      <c r="Q59" s="96"/>
      <c r="R59" s="117"/>
      <c r="S59" s="50"/>
      <c r="T59" s="97"/>
      <c r="U59" s="50"/>
      <c r="V59" s="97"/>
      <c r="W59" s="98"/>
      <c r="AB59" s="55"/>
    </row>
    <row r="60" spans="1:28" s="241" customFormat="1" ht="15.75" thickBot="1" x14ac:dyDescent="0.3">
      <c r="A60" s="243"/>
      <c r="C60" s="55"/>
      <c r="D60" s="55"/>
      <c r="E60" s="55"/>
      <c r="F60" s="55"/>
      <c r="G60" s="55"/>
      <c r="H60" s="55"/>
      <c r="I60" s="55"/>
      <c r="J60" s="55"/>
      <c r="P60" s="242"/>
      <c r="Q60" s="109"/>
      <c r="R60" s="117"/>
      <c r="S60" s="39"/>
      <c r="T60" s="97"/>
      <c r="U60" s="39"/>
      <c r="V60" s="97"/>
      <c r="W60" s="110"/>
      <c r="AB60" s="55"/>
    </row>
    <row r="61" spans="1:28" s="241" customFormat="1" ht="15.75" thickBot="1" x14ac:dyDescent="0.3">
      <c r="B61" s="244"/>
      <c r="C61" s="245"/>
      <c r="D61" s="245"/>
      <c r="E61" s="245"/>
      <c r="F61" s="245"/>
      <c r="G61" s="246"/>
      <c r="J61" s="245"/>
      <c r="K61" s="245"/>
      <c r="L61" s="246"/>
      <c r="M61" s="245"/>
      <c r="P61" s="242"/>
      <c r="Q61" s="111" t="s">
        <v>168</v>
      </c>
      <c r="R61" s="121"/>
      <c r="S61" s="113">
        <v>0</v>
      </c>
      <c r="T61" s="114"/>
      <c r="U61" s="113">
        <v>0</v>
      </c>
      <c r="V61" s="114"/>
      <c r="W61" s="115">
        <v>0</v>
      </c>
      <c r="AB61" s="55"/>
    </row>
    <row r="62" spans="1:28" s="241" customFormat="1" ht="15.75" thickBot="1" x14ac:dyDescent="0.3">
      <c r="P62" s="17"/>
      <c r="Q62" s="28"/>
      <c r="R62" s="26"/>
      <c r="S62" s="28"/>
      <c r="T62" s="28"/>
      <c r="U62" s="28"/>
      <c r="V62" s="28"/>
      <c r="W62" s="28"/>
      <c r="AB62" s="55"/>
    </row>
    <row r="63" spans="1:28" s="241" customFormat="1" ht="15.75" x14ac:dyDescent="0.25">
      <c r="P63" s="17"/>
      <c r="Q63" s="91" t="s">
        <v>252</v>
      </c>
      <c r="R63" s="116"/>
      <c r="S63" s="93" t="s">
        <v>160</v>
      </c>
      <c r="T63" s="94"/>
      <c r="U63" s="93" t="s">
        <v>161</v>
      </c>
      <c r="V63" s="94"/>
      <c r="W63" s="95" t="s">
        <v>162</v>
      </c>
      <c r="AB63" s="55"/>
    </row>
    <row r="64" spans="1:28" s="241" customFormat="1" x14ac:dyDescent="0.25">
      <c r="A64" s="108"/>
      <c r="B64" s="120"/>
      <c r="C64" s="119"/>
      <c r="D64" s="119"/>
      <c r="E64" s="119"/>
      <c r="F64" s="119"/>
      <c r="I64" s="119"/>
      <c r="J64" s="119"/>
      <c r="M64" s="119"/>
      <c r="N64" s="119"/>
      <c r="O64" s="119"/>
      <c r="P64" s="17"/>
      <c r="Q64" s="96" t="s">
        <v>530</v>
      </c>
      <c r="R64" s="117"/>
      <c r="S64" s="50">
        <v>50000</v>
      </c>
      <c r="T64" s="97"/>
      <c r="U64" s="50">
        <v>50000</v>
      </c>
      <c r="V64" s="97"/>
      <c r="W64" s="98">
        <v>50000</v>
      </c>
      <c r="AB64" s="55"/>
    </row>
    <row r="65" spans="1:28" s="241" customFormat="1" x14ac:dyDescent="0.25">
      <c r="A65" s="108"/>
      <c r="P65" s="17"/>
      <c r="Q65" s="96"/>
      <c r="R65" s="117"/>
      <c r="S65" s="50"/>
      <c r="T65" s="97"/>
      <c r="U65" s="50"/>
      <c r="V65" s="97"/>
      <c r="W65" s="98"/>
      <c r="AB65" s="55"/>
    </row>
    <row r="66" spans="1:28" s="241" customFormat="1" x14ac:dyDescent="0.25">
      <c r="I66" s="247"/>
      <c r="P66" s="17"/>
      <c r="Q66" s="96"/>
      <c r="R66" s="117"/>
      <c r="S66" s="50"/>
      <c r="T66" s="97"/>
      <c r="U66" s="50"/>
      <c r="V66" s="97"/>
      <c r="W66" s="98"/>
      <c r="AB66" s="55"/>
    </row>
    <row r="67" spans="1:28" s="241" customFormat="1" x14ac:dyDescent="0.25">
      <c r="P67" s="17"/>
      <c r="Q67" s="96"/>
      <c r="R67" s="117"/>
      <c r="S67" s="50"/>
      <c r="T67" s="97"/>
      <c r="U67" s="50"/>
      <c r="V67" s="97"/>
      <c r="W67" s="98"/>
      <c r="AB67" s="55"/>
    </row>
    <row r="68" spans="1:28" s="241" customFormat="1" x14ac:dyDescent="0.25">
      <c r="P68" s="17"/>
      <c r="Q68" s="96"/>
      <c r="R68" s="117"/>
      <c r="S68" s="50"/>
      <c r="T68" s="97"/>
      <c r="U68" s="50"/>
      <c r="V68" s="97"/>
      <c r="W68" s="98"/>
      <c r="AB68" s="55"/>
    </row>
    <row r="69" spans="1:28" s="241" customFormat="1" x14ac:dyDescent="0.25">
      <c r="P69" s="17"/>
      <c r="Q69" s="96"/>
      <c r="R69" s="117"/>
      <c r="S69" s="50"/>
      <c r="T69" s="97"/>
      <c r="U69" s="50"/>
      <c r="V69" s="97"/>
      <c r="W69" s="98"/>
      <c r="AB69" s="55"/>
    </row>
    <row r="70" spans="1:28" s="241" customFormat="1" ht="15.75" thickBot="1" x14ac:dyDescent="0.3">
      <c r="P70" s="17"/>
      <c r="Q70" s="109"/>
      <c r="R70" s="117"/>
      <c r="S70" s="39"/>
      <c r="T70" s="97"/>
      <c r="U70" s="39"/>
      <c r="V70" s="97"/>
      <c r="W70" s="110"/>
      <c r="AB70" s="55"/>
    </row>
    <row r="71" spans="1:28" s="241" customFormat="1" ht="15.75" thickBot="1" x14ac:dyDescent="0.3">
      <c r="C71" s="244"/>
      <c r="D71" s="244"/>
      <c r="E71" s="244"/>
      <c r="F71" s="244"/>
      <c r="G71" s="244"/>
      <c r="J71" s="244"/>
      <c r="K71" s="244"/>
      <c r="L71" s="244"/>
      <c r="M71" s="244"/>
      <c r="P71" s="17"/>
      <c r="Q71" s="111" t="s">
        <v>168</v>
      </c>
      <c r="R71" s="121"/>
      <c r="S71" s="113">
        <v>50000</v>
      </c>
      <c r="T71" s="114"/>
      <c r="U71" s="113">
        <v>50000</v>
      </c>
      <c r="V71" s="114"/>
      <c r="W71" s="115">
        <v>50000</v>
      </c>
      <c r="AB71" s="55"/>
    </row>
    <row r="72" spans="1:28" s="241" customFormat="1" x14ac:dyDescent="0.25">
      <c r="C72" s="244"/>
      <c r="D72" s="244"/>
      <c r="AB72" s="55"/>
    </row>
    <row r="73" spans="1:28" s="241" customFormat="1" x14ac:dyDescent="0.25">
      <c r="A73" s="243"/>
      <c r="C73" s="244"/>
      <c r="D73" s="244"/>
      <c r="AB73" s="55"/>
    </row>
    <row r="74" spans="1:28" s="241" customFormat="1" x14ac:dyDescent="0.25">
      <c r="C74" s="244"/>
      <c r="D74" s="244"/>
      <c r="AB74" s="55"/>
    </row>
    <row r="75" spans="1:28" s="241" customFormat="1" x14ac:dyDescent="0.25">
      <c r="C75" s="244"/>
      <c r="D75" s="244"/>
      <c r="AB75" s="55"/>
    </row>
    <row r="76" spans="1:28" s="241" customFormat="1" x14ac:dyDescent="0.25">
      <c r="C76" s="244"/>
      <c r="D76" s="244"/>
      <c r="AB76" s="55"/>
    </row>
    <row r="77" spans="1:28" s="241" customFormat="1" x14ac:dyDescent="0.25">
      <c r="C77" s="244"/>
      <c r="D77" s="244"/>
      <c r="AB77" s="55"/>
    </row>
    <row r="78" spans="1:28" s="241" customFormat="1" x14ac:dyDescent="0.25">
      <c r="C78" s="244"/>
      <c r="D78" s="244"/>
      <c r="AB78" s="55"/>
    </row>
    <row r="79" spans="1:28" s="241" customFormat="1" ht="15" customHeight="1" x14ac:dyDescent="0.25">
      <c r="AB79" s="55"/>
    </row>
    <row r="80" spans="1:28" s="241" customFormat="1" x14ac:dyDescent="0.25">
      <c r="A80" s="244"/>
      <c r="AB80" s="55"/>
    </row>
    <row r="81" spans="1:28" s="241" customFormat="1" x14ac:dyDescent="0.25">
      <c r="AB81" s="55"/>
    </row>
    <row r="82" spans="1:28" s="241" customFormat="1" x14ac:dyDescent="0.25">
      <c r="AB82" s="55"/>
    </row>
    <row r="83" spans="1:28" s="241" customFormat="1" x14ac:dyDescent="0.25">
      <c r="AB83" s="55"/>
    </row>
    <row r="84" spans="1:28" s="241" customFormat="1" x14ac:dyDescent="0.25">
      <c r="AB84" s="55"/>
    </row>
    <row r="85" spans="1:28" s="241" customFormat="1" x14ac:dyDescent="0.25">
      <c r="AB85" s="55"/>
    </row>
    <row r="86" spans="1:28" s="241" customFormat="1" x14ac:dyDescent="0.25">
      <c r="AB86" s="55"/>
    </row>
    <row r="87" spans="1:28" s="241" customFormat="1" x14ac:dyDescent="0.25">
      <c r="AB87" s="55"/>
    </row>
    <row r="88" spans="1:28" s="241" customFormat="1" x14ac:dyDescent="0.25">
      <c r="A88" s="244"/>
      <c r="AB88" s="55"/>
    </row>
    <row r="89" spans="1:28" s="241" customFormat="1" x14ac:dyDescent="0.25">
      <c r="AB89" s="55"/>
    </row>
    <row r="90" spans="1:28" s="241" customFormat="1" x14ac:dyDescent="0.25">
      <c r="AB90" s="55"/>
    </row>
    <row r="91" spans="1:28" s="241" customFormat="1" x14ac:dyDescent="0.25">
      <c r="AB91" s="55"/>
    </row>
    <row r="92" spans="1:28" s="241" customFormat="1" x14ac:dyDescent="0.25">
      <c r="A92" s="243"/>
      <c r="AB92" s="55"/>
    </row>
    <row r="93" spans="1:28" s="5" customFormat="1" x14ac:dyDescent="0.25">
      <c r="AB93" s="29"/>
    </row>
    <row r="94" spans="1:28" s="5" customFormat="1" x14ac:dyDescent="0.25">
      <c r="AB94" s="29"/>
    </row>
    <row r="95" spans="1:28" s="5" customFormat="1" x14ac:dyDescent="0.25">
      <c r="AB95" s="29"/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workbookViewId="0">
      <selection activeCell="H51" sqref="H51"/>
    </sheetView>
  </sheetViews>
  <sheetFormatPr defaultRowHeight="15" x14ac:dyDescent="0.25"/>
  <cols>
    <col min="1" max="1" width="20.28515625" customWidth="1"/>
    <col min="2" max="2" width="48.85546875" customWidth="1"/>
    <col min="3" max="8" width="12" customWidth="1"/>
    <col min="9" max="9" width="10.7109375" customWidth="1"/>
    <col min="10" max="10" width="12" customWidth="1"/>
    <col min="11" max="11" width="12.140625" customWidth="1"/>
    <col min="12" max="12" width="11.5703125" customWidth="1"/>
    <col min="13" max="13" width="10.85546875" customWidth="1"/>
    <col min="14" max="14" width="12.5703125" customWidth="1"/>
    <col min="15" max="15" width="12.5703125" style="5" customWidth="1"/>
    <col min="16" max="16" width="1.85546875" customWidth="1"/>
    <col min="17" max="17" width="20.85546875" customWidth="1"/>
    <col min="24" max="27" width="2.28515625" customWidth="1"/>
    <col min="28" max="28" width="10.28515625" bestFit="1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278</v>
      </c>
    </row>
    <row r="5" spans="1:29" x14ac:dyDescent="0.25">
      <c r="A5" s="1"/>
    </row>
    <row r="6" spans="1:29" x14ac:dyDescent="0.25">
      <c r="A6" s="1" t="s">
        <v>3</v>
      </c>
      <c r="B6" s="1" t="s">
        <v>279</v>
      </c>
    </row>
    <row r="7" spans="1:29" x14ac:dyDescent="0.25">
      <c r="A7" s="1" t="s">
        <v>6</v>
      </c>
      <c r="B7" s="1" t="s">
        <v>2859</v>
      </c>
    </row>
    <row r="8" spans="1:29" x14ac:dyDescent="0.25">
      <c r="P8" s="8"/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F11" s="608">
        <v>41547</v>
      </c>
      <c r="N11" s="61"/>
      <c r="P11" s="158"/>
      <c r="S11" s="23"/>
      <c r="U11" s="23"/>
      <c r="W11" s="23"/>
      <c r="AB11" s="3"/>
      <c r="AC11" s="23"/>
    </row>
    <row r="12" spans="1:29" x14ac:dyDescent="0.25">
      <c r="A12" s="1" t="s">
        <v>29</v>
      </c>
      <c r="I12" s="3"/>
      <c r="N12" s="61"/>
      <c r="P12" s="158"/>
      <c r="S12" s="23"/>
      <c r="U12" s="23"/>
      <c r="W12" s="23"/>
      <c r="AB12" s="3"/>
      <c r="AC12" s="23"/>
    </row>
    <row r="13" spans="1:29" x14ac:dyDescent="0.25">
      <c r="A13" t="s">
        <v>280</v>
      </c>
      <c r="B13" t="s">
        <v>281</v>
      </c>
      <c r="C13" s="29">
        <v>0</v>
      </c>
      <c r="D13" s="29">
        <v>-763.77</v>
      </c>
      <c r="E13" s="29">
        <v>0</v>
      </c>
      <c r="F13" s="29">
        <v>-2673.1</v>
      </c>
      <c r="G13" s="29">
        <v>2673.1</v>
      </c>
      <c r="H13" s="30" t="s">
        <v>2871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0</v>
      </c>
      <c r="O13" s="29"/>
      <c r="P13" s="125"/>
      <c r="Q13" s="18"/>
      <c r="R13" s="53"/>
      <c r="S13" s="34">
        <v>0</v>
      </c>
      <c r="T13" s="53"/>
      <c r="U13" s="34">
        <v>0</v>
      </c>
      <c r="W13" s="34">
        <v>0</v>
      </c>
      <c r="AB13" s="3"/>
      <c r="AC13" s="34">
        <v>0</v>
      </c>
    </row>
    <row r="14" spans="1:29" x14ac:dyDescent="0.25">
      <c r="A14" t="s">
        <v>282</v>
      </c>
      <c r="B14" t="s">
        <v>283</v>
      </c>
      <c r="C14" s="29">
        <v>-30000</v>
      </c>
      <c r="D14" s="29">
        <v>-19819</v>
      </c>
      <c r="E14" s="29">
        <v>-30000</v>
      </c>
      <c r="F14" s="29">
        <v>-18983.16</v>
      </c>
      <c r="G14" s="29">
        <v>-11016.84</v>
      </c>
      <c r="H14" s="30">
        <v>0.367228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-30000</v>
      </c>
      <c r="O14" s="29"/>
      <c r="P14" s="125"/>
      <c r="Q14" s="18"/>
      <c r="R14" s="53"/>
      <c r="S14" s="34">
        <v>-30000</v>
      </c>
      <c r="T14" s="53"/>
      <c r="U14" s="34">
        <v>-30000</v>
      </c>
      <c r="W14" s="34">
        <v>-30000</v>
      </c>
      <c r="AC14" s="34">
        <v>-30000</v>
      </c>
    </row>
    <row r="15" spans="1:29" x14ac:dyDescent="0.25">
      <c r="A15" t="s">
        <v>284</v>
      </c>
      <c r="B15" t="s">
        <v>2861</v>
      </c>
      <c r="C15" s="29">
        <v>-17800</v>
      </c>
      <c r="D15" s="29">
        <v>-17800</v>
      </c>
      <c r="E15" s="29">
        <v>-17800</v>
      </c>
      <c r="F15" s="29">
        <v>-9000</v>
      </c>
      <c r="G15" s="29">
        <v>-8800</v>
      </c>
      <c r="H15" s="30">
        <v>0.4943820224719101</v>
      </c>
      <c r="I15" s="29">
        <v>0</v>
      </c>
      <c r="J15" s="29">
        <v>8550</v>
      </c>
      <c r="K15" s="29">
        <v>0</v>
      </c>
      <c r="L15" s="29">
        <v>0</v>
      </c>
      <c r="M15" s="29">
        <v>0</v>
      </c>
      <c r="N15" s="31">
        <v>-9250</v>
      </c>
      <c r="O15" s="29"/>
      <c r="P15" s="125"/>
      <c r="Q15" s="18"/>
      <c r="R15" s="53"/>
      <c r="S15" s="34">
        <v>-9250</v>
      </c>
      <c r="T15" s="53"/>
      <c r="U15" s="34">
        <v>-9250</v>
      </c>
      <c r="W15" s="34">
        <v>-9250</v>
      </c>
      <c r="AC15" s="34">
        <v>-9250</v>
      </c>
    </row>
    <row r="16" spans="1:29" x14ac:dyDescent="0.25">
      <c r="A16" t="s">
        <v>285</v>
      </c>
      <c r="B16" t="s">
        <v>286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 t="s">
        <v>2871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0</v>
      </c>
      <c r="O16" s="29"/>
      <c r="P16" s="125"/>
      <c r="Q16" s="18"/>
      <c r="R16" s="53"/>
      <c r="S16" s="34">
        <v>0</v>
      </c>
      <c r="T16" s="53"/>
      <c r="U16" s="34">
        <v>0</v>
      </c>
      <c r="W16" s="34">
        <v>0</v>
      </c>
      <c r="AC16" s="34">
        <v>0</v>
      </c>
    </row>
    <row r="17" spans="1:29" x14ac:dyDescent="0.25">
      <c r="A17" t="s">
        <v>287</v>
      </c>
      <c r="B17" t="s">
        <v>288</v>
      </c>
      <c r="C17" s="29">
        <v>-1616</v>
      </c>
      <c r="D17" s="29">
        <v>0</v>
      </c>
      <c r="E17" s="29">
        <v>0</v>
      </c>
      <c r="F17" s="29">
        <v>0</v>
      </c>
      <c r="G17" s="29">
        <v>0</v>
      </c>
      <c r="H17" s="30" t="s">
        <v>2871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0</v>
      </c>
      <c r="O17" s="29"/>
      <c r="P17" s="125"/>
      <c r="Q17" s="18"/>
      <c r="R17" s="53"/>
      <c r="S17" s="34">
        <v>0</v>
      </c>
      <c r="T17" s="53"/>
      <c r="U17" s="34">
        <v>0</v>
      </c>
      <c r="W17" s="34">
        <v>0</v>
      </c>
      <c r="AC17" s="34">
        <v>0</v>
      </c>
    </row>
    <row r="18" spans="1:29" x14ac:dyDescent="0.25">
      <c r="A18" t="s">
        <v>289</v>
      </c>
      <c r="B18" t="s">
        <v>290</v>
      </c>
      <c r="C18" s="29">
        <v>-7581</v>
      </c>
      <c r="D18" s="29">
        <v>-7560.58</v>
      </c>
      <c r="E18" s="29">
        <v>0</v>
      </c>
      <c r="F18" s="29">
        <v>0</v>
      </c>
      <c r="G18" s="29">
        <v>0</v>
      </c>
      <c r="H18" s="30" t="s">
        <v>2871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0</v>
      </c>
      <c r="O18" s="29"/>
      <c r="P18" s="125"/>
      <c r="Q18" s="18"/>
      <c r="R18" s="53"/>
      <c r="S18" s="34">
        <v>0</v>
      </c>
      <c r="T18" s="53"/>
      <c r="U18" s="34">
        <v>0</v>
      </c>
      <c r="W18" s="34">
        <v>0</v>
      </c>
      <c r="AC18" s="34">
        <v>0</v>
      </c>
    </row>
    <row r="19" spans="1:29" x14ac:dyDescent="0.25">
      <c r="B19" t="s">
        <v>188</v>
      </c>
      <c r="C19" s="56">
        <v>-56997</v>
      </c>
      <c r="D19" s="56">
        <v>-45943.350000000006</v>
      </c>
      <c r="E19" s="56">
        <v>-47800</v>
      </c>
      <c r="F19" s="56">
        <v>-30656.26</v>
      </c>
      <c r="G19" s="56">
        <v>-17143.739999999998</v>
      </c>
      <c r="H19" s="56"/>
      <c r="I19" s="56">
        <v>0</v>
      </c>
      <c r="J19" s="56">
        <v>8550</v>
      </c>
      <c r="K19" s="56">
        <v>0</v>
      </c>
      <c r="L19" s="56">
        <v>0</v>
      </c>
      <c r="M19" s="56">
        <v>0</v>
      </c>
      <c r="N19" s="57">
        <v>-39250</v>
      </c>
      <c r="O19" s="55"/>
      <c r="P19" s="17"/>
      <c r="R19" s="56">
        <v>0</v>
      </c>
      <c r="S19" s="128">
        <v>-39250</v>
      </c>
      <c r="T19" s="56">
        <v>0</v>
      </c>
      <c r="U19" s="128">
        <v>-39250</v>
      </c>
      <c r="V19" s="56">
        <v>0</v>
      </c>
      <c r="W19" s="128">
        <v>-39250</v>
      </c>
      <c r="AB19" s="56">
        <v>0</v>
      </c>
      <c r="AC19" s="128">
        <v>-39250</v>
      </c>
    </row>
    <row r="20" spans="1:29" x14ac:dyDescent="0.25">
      <c r="C20" s="3"/>
      <c r="D20" s="3"/>
      <c r="E20" s="3"/>
      <c r="F20" s="3"/>
      <c r="G20" s="3"/>
      <c r="H20" s="3"/>
      <c r="I20" s="3"/>
      <c r="J20" s="53"/>
      <c r="N20" s="61"/>
      <c r="P20" s="17"/>
      <c r="S20" s="23"/>
      <c r="U20" s="23"/>
      <c r="W20" s="23"/>
      <c r="AC20" s="23"/>
    </row>
    <row r="21" spans="1:29" x14ac:dyDescent="0.25">
      <c r="A21" s="1" t="s">
        <v>36</v>
      </c>
      <c r="C21" s="3"/>
      <c r="D21" s="3"/>
      <c r="E21" s="3"/>
      <c r="F21" s="3"/>
      <c r="G21" s="3"/>
      <c r="H21" s="3"/>
      <c r="I21" s="3"/>
      <c r="J21" s="53"/>
      <c r="N21" s="61"/>
      <c r="P21" s="17"/>
      <c r="S21" s="23"/>
      <c r="U21" s="23"/>
      <c r="W21" s="23"/>
      <c r="AC21" s="23"/>
    </row>
    <row r="22" spans="1:29" x14ac:dyDescent="0.25">
      <c r="A22" s="1" t="s">
        <v>291</v>
      </c>
      <c r="C22" s="3"/>
      <c r="D22" s="3"/>
      <c r="E22" s="3"/>
      <c r="F22" s="3"/>
      <c r="G22" s="3"/>
      <c r="H22" s="3"/>
      <c r="I22" s="3"/>
      <c r="J22" s="53">
        <v>0</v>
      </c>
      <c r="K22" s="3"/>
      <c r="L22" s="3"/>
      <c r="M22" s="3"/>
      <c r="N22" s="31"/>
      <c r="O22" s="29"/>
      <c r="P22" s="17"/>
      <c r="S22" s="23"/>
      <c r="U22" s="23"/>
      <c r="W22" s="23"/>
      <c r="AC22" s="23"/>
    </row>
    <row r="23" spans="1:29" x14ac:dyDescent="0.25">
      <c r="A23" t="s">
        <v>292</v>
      </c>
      <c r="B23" t="s">
        <v>293</v>
      </c>
      <c r="C23" s="29">
        <v>63100</v>
      </c>
      <c r="D23" s="29">
        <v>28860.43</v>
      </c>
      <c r="E23" s="29">
        <v>72258</v>
      </c>
      <c r="F23" s="29">
        <v>44226.31</v>
      </c>
      <c r="G23" s="29">
        <v>28031.690000000002</v>
      </c>
      <c r="H23" s="30">
        <v>0.38793891333831554</v>
      </c>
      <c r="I23" s="29">
        <v>0</v>
      </c>
      <c r="J23" s="29">
        <v>1529</v>
      </c>
      <c r="K23" s="29">
        <v>0</v>
      </c>
      <c r="L23" s="29">
        <v>0</v>
      </c>
      <c r="M23" s="29">
        <v>0</v>
      </c>
      <c r="N23" s="31">
        <v>73787</v>
      </c>
      <c r="O23" s="29"/>
      <c r="P23" s="125"/>
      <c r="Q23" s="18"/>
      <c r="R23" s="53"/>
      <c r="S23" s="34">
        <v>73787</v>
      </c>
      <c r="T23" s="53"/>
      <c r="U23" s="34">
        <v>73787</v>
      </c>
      <c r="W23" s="34">
        <v>73787</v>
      </c>
      <c r="AC23" s="34">
        <v>73787</v>
      </c>
    </row>
    <row r="24" spans="1:29" x14ac:dyDescent="0.25">
      <c r="A24" t="s">
        <v>294</v>
      </c>
      <c r="B24" t="s">
        <v>295</v>
      </c>
      <c r="C24" s="29">
        <v>17605</v>
      </c>
      <c r="D24" s="29">
        <v>12709.44</v>
      </c>
      <c r="E24" s="29">
        <v>17509</v>
      </c>
      <c r="F24" s="29">
        <v>10690.68</v>
      </c>
      <c r="G24" s="29">
        <v>6818.32</v>
      </c>
      <c r="H24" s="30">
        <v>0.38941801359300932</v>
      </c>
      <c r="I24" s="29">
        <v>0</v>
      </c>
      <c r="J24" s="29">
        <v>185</v>
      </c>
      <c r="K24" s="29">
        <v>0</v>
      </c>
      <c r="L24" s="29">
        <v>0</v>
      </c>
      <c r="M24" s="29">
        <v>0</v>
      </c>
      <c r="N24" s="31">
        <v>17694</v>
      </c>
      <c r="O24" s="29"/>
      <c r="P24" s="125"/>
      <c r="Q24" s="18"/>
      <c r="R24" s="53"/>
      <c r="S24" s="34">
        <v>17694</v>
      </c>
      <c r="T24" s="53"/>
      <c r="U24" s="34">
        <v>17694</v>
      </c>
      <c r="W24" s="34">
        <v>17694</v>
      </c>
      <c r="AC24" s="34">
        <v>17694</v>
      </c>
    </row>
    <row r="25" spans="1:29" x14ac:dyDescent="0.25">
      <c r="A25" t="s">
        <v>296</v>
      </c>
      <c r="B25" t="s">
        <v>297</v>
      </c>
      <c r="C25" s="29">
        <v>15500</v>
      </c>
      <c r="D25" s="29">
        <v>12593.49</v>
      </c>
      <c r="E25" s="29">
        <v>15500</v>
      </c>
      <c r="F25" s="29">
        <v>6042.43</v>
      </c>
      <c r="G25" s="29">
        <v>9457.57</v>
      </c>
      <c r="H25" s="30">
        <v>0.61016580645161289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15500</v>
      </c>
      <c r="O25" s="29"/>
      <c r="P25" s="125"/>
      <c r="Q25" s="18"/>
      <c r="R25" s="53"/>
      <c r="S25" s="34">
        <v>15500</v>
      </c>
      <c r="T25" s="53"/>
      <c r="U25" s="34">
        <v>15500</v>
      </c>
      <c r="W25" s="34">
        <v>15500</v>
      </c>
      <c r="AC25" s="34">
        <v>15500</v>
      </c>
    </row>
    <row r="26" spans="1:29" x14ac:dyDescent="0.25">
      <c r="A26" s="5" t="s">
        <v>298</v>
      </c>
      <c r="B26" s="5" t="s">
        <v>299</v>
      </c>
      <c r="C26" s="29">
        <v>0</v>
      </c>
      <c r="D26" s="29">
        <v>0</v>
      </c>
      <c r="E26" s="29">
        <v>0</v>
      </c>
      <c r="F26" s="29">
        <v>379.2</v>
      </c>
      <c r="G26" s="29">
        <v>-379.2</v>
      </c>
      <c r="H26" s="30" t="s">
        <v>2871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  <c r="O26" s="29"/>
      <c r="P26" s="125"/>
      <c r="Q26" s="18"/>
      <c r="R26" s="53"/>
      <c r="S26" s="34">
        <v>0</v>
      </c>
      <c r="T26" s="53"/>
      <c r="U26" s="34">
        <v>0</v>
      </c>
      <c r="W26" s="34">
        <v>0</v>
      </c>
      <c r="AC26" s="34">
        <v>0</v>
      </c>
    </row>
    <row r="27" spans="1:29" x14ac:dyDescent="0.25">
      <c r="A27" s="5" t="s">
        <v>300</v>
      </c>
      <c r="B27" s="5" t="s">
        <v>301</v>
      </c>
      <c r="C27" s="29">
        <v>0</v>
      </c>
      <c r="D27" s="29">
        <v>1553.24</v>
      </c>
      <c r="E27" s="29">
        <v>0</v>
      </c>
      <c r="F27" s="29">
        <v>0</v>
      </c>
      <c r="G27" s="29">
        <v>0</v>
      </c>
      <c r="H27" s="30" t="s">
        <v>2871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0</v>
      </c>
      <c r="O27" s="29"/>
      <c r="P27" s="125"/>
      <c r="Q27" s="18"/>
      <c r="R27" s="53"/>
      <c r="S27" s="34">
        <v>0</v>
      </c>
      <c r="T27" s="53"/>
      <c r="U27" s="34">
        <v>0</v>
      </c>
      <c r="W27" s="34">
        <v>0</v>
      </c>
      <c r="AC27" s="34">
        <v>0</v>
      </c>
    </row>
    <row r="28" spans="1:29" x14ac:dyDescent="0.25">
      <c r="A28" s="5" t="s">
        <v>302</v>
      </c>
      <c r="B28" s="5" t="s">
        <v>2113</v>
      </c>
      <c r="C28" s="29">
        <v>22000</v>
      </c>
      <c r="D28" s="29">
        <v>16750.150000000001</v>
      </c>
      <c r="E28" s="29">
        <v>14000</v>
      </c>
      <c r="F28" s="29">
        <v>490.73</v>
      </c>
      <c r="G28" s="29">
        <v>13509.27</v>
      </c>
      <c r="H28" s="30">
        <v>0.96494785714285713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14000</v>
      </c>
      <c r="O28" s="29"/>
      <c r="P28" s="125"/>
      <c r="Q28" s="123" t="s">
        <v>303</v>
      </c>
      <c r="R28" s="191">
        <v>-3500</v>
      </c>
      <c r="S28" s="34">
        <v>10500</v>
      </c>
      <c r="T28" s="53"/>
      <c r="U28" s="34">
        <v>14000</v>
      </c>
      <c r="W28" s="34">
        <v>14000</v>
      </c>
      <c r="AB28" s="3">
        <v>-3500</v>
      </c>
      <c r="AC28" s="34">
        <v>10500</v>
      </c>
    </row>
    <row r="29" spans="1:29" x14ac:dyDescent="0.25">
      <c r="A29" s="5" t="s">
        <v>304</v>
      </c>
      <c r="B29" s="5" t="s">
        <v>305</v>
      </c>
      <c r="C29" s="29">
        <v>0</v>
      </c>
      <c r="D29" s="29">
        <v>0</v>
      </c>
      <c r="E29" s="29">
        <v>5000</v>
      </c>
      <c r="F29" s="29">
        <v>0</v>
      </c>
      <c r="G29" s="29">
        <v>5000</v>
      </c>
      <c r="H29" s="30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5000</v>
      </c>
      <c r="O29" s="29"/>
      <c r="P29" s="125"/>
      <c r="Q29" s="18"/>
      <c r="R29" s="53"/>
      <c r="S29" s="34">
        <v>5000</v>
      </c>
      <c r="T29" s="53"/>
      <c r="U29" s="34">
        <v>5000</v>
      </c>
      <c r="W29" s="34">
        <v>5000</v>
      </c>
      <c r="AC29" s="34">
        <v>5000</v>
      </c>
    </row>
    <row r="30" spans="1:29" x14ac:dyDescent="0.25">
      <c r="A30" s="5" t="s">
        <v>306</v>
      </c>
      <c r="B30" s="5" t="s">
        <v>307</v>
      </c>
      <c r="C30" s="29">
        <v>9165</v>
      </c>
      <c r="D30" s="29">
        <v>9002</v>
      </c>
      <c r="E30" s="29">
        <v>10634</v>
      </c>
      <c r="F30" s="29">
        <v>8349</v>
      </c>
      <c r="G30" s="29">
        <v>2285</v>
      </c>
      <c r="H30" s="30">
        <v>0.21487681023133345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10634</v>
      </c>
      <c r="O30" s="29"/>
      <c r="P30" s="125"/>
      <c r="Q30" s="18"/>
      <c r="R30" s="53"/>
      <c r="S30" s="34">
        <v>10634</v>
      </c>
      <c r="T30" s="53"/>
      <c r="U30" s="34">
        <v>10634</v>
      </c>
      <c r="W30" s="34">
        <v>10634</v>
      </c>
      <c r="AC30" s="34">
        <v>10634</v>
      </c>
    </row>
    <row r="31" spans="1:29" x14ac:dyDescent="0.25">
      <c r="A31" s="5" t="s">
        <v>308</v>
      </c>
      <c r="B31" s="5" t="s">
        <v>309</v>
      </c>
      <c r="C31" s="29">
        <v>10000</v>
      </c>
      <c r="D31" s="29">
        <v>13944.73</v>
      </c>
      <c r="E31" s="29">
        <v>10000</v>
      </c>
      <c r="F31" s="29">
        <v>6319.36</v>
      </c>
      <c r="G31" s="29">
        <v>3680.6400000000003</v>
      </c>
      <c r="H31" s="30">
        <v>0.36806400000000006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10000</v>
      </c>
      <c r="O31" s="29"/>
      <c r="P31" s="125"/>
      <c r="Q31" s="18"/>
      <c r="R31" s="53"/>
      <c r="S31" s="34">
        <v>10000</v>
      </c>
      <c r="T31" s="53"/>
      <c r="U31" s="34">
        <v>10000</v>
      </c>
      <c r="W31" s="34">
        <v>10000</v>
      </c>
      <c r="AC31" s="34">
        <v>10000</v>
      </c>
    </row>
    <row r="32" spans="1:29" x14ac:dyDescent="0.25">
      <c r="A32" s="5" t="s">
        <v>310</v>
      </c>
      <c r="B32" s="5" t="s">
        <v>147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 t="s">
        <v>2871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0</v>
      </c>
      <c r="O32" s="29"/>
      <c r="P32" s="125"/>
      <c r="Q32" s="18"/>
      <c r="R32" s="53"/>
      <c r="S32" s="34">
        <v>0</v>
      </c>
      <c r="T32" s="53"/>
      <c r="U32" s="34">
        <v>0</v>
      </c>
      <c r="W32" s="34">
        <v>0</v>
      </c>
      <c r="AC32" s="34">
        <v>0</v>
      </c>
    </row>
    <row r="33" spans="1:29" x14ac:dyDescent="0.25">
      <c r="A33" s="5" t="s">
        <v>311</v>
      </c>
      <c r="B33" s="5" t="s">
        <v>143</v>
      </c>
      <c r="C33" s="29">
        <v>300</v>
      </c>
      <c r="D33" s="29">
        <v>0</v>
      </c>
      <c r="E33" s="29">
        <v>300</v>
      </c>
      <c r="F33" s="29">
        <v>0</v>
      </c>
      <c r="G33" s="29">
        <v>300</v>
      </c>
      <c r="H33" s="30">
        <v>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300</v>
      </c>
      <c r="O33" s="29"/>
      <c r="P33" s="125"/>
      <c r="Q33" s="18"/>
      <c r="R33" s="53"/>
      <c r="S33" s="34">
        <v>300</v>
      </c>
      <c r="T33" s="53"/>
      <c r="U33" s="34">
        <v>300</v>
      </c>
      <c r="W33" s="34">
        <v>300</v>
      </c>
      <c r="AC33" s="34">
        <v>300</v>
      </c>
    </row>
    <row r="34" spans="1:29" x14ac:dyDescent="0.25">
      <c r="A34" s="5" t="s">
        <v>312</v>
      </c>
      <c r="B34" s="5" t="s">
        <v>313</v>
      </c>
      <c r="C34" s="29">
        <v>15000</v>
      </c>
      <c r="D34" s="29">
        <v>16739.830000000002</v>
      </c>
      <c r="E34" s="29">
        <v>15000</v>
      </c>
      <c r="F34" s="29">
        <v>2904.1</v>
      </c>
      <c r="G34" s="29">
        <v>12095.9</v>
      </c>
      <c r="H34" s="30">
        <v>0.8063933333333333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15000</v>
      </c>
      <c r="O34" s="29"/>
      <c r="P34" s="125"/>
      <c r="Q34" s="618"/>
      <c r="R34" s="191"/>
      <c r="S34" s="34">
        <v>15000</v>
      </c>
      <c r="T34" s="53"/>
      <c r="U34" s="34">
        <v>15000</v>
      </c>
      <c r="W34" s="34">
        <v>15000</v>
      </c>
      <c r="AC34" s="34">
        <v>15000</v>
      </c>
    </row>
    <row r="35" spans="1:29" x14ac:dyDescent="0.25">
      <c r="A35" s="5" t="s">
        <v>314</v>
      </c>
      <c r="B35" s="5" t="s">
        <v>215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30" t="s">
        <v>2871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0</v>
      </c>
      <c r="O35" s="29"/>
      <c r="P35" s="125"/>
      <c r="Q35" s="18"/>
      <c r="R35" s="53"/>
      <c r="S35" s="34">
        <v>0</v>
      </c>
      <c r="T35" s="53"/>
      <c r="U35" s="34">
        <v>0</v>
      </c>
      <c r="W35" s="34">
        <v>0</v>
      </c>
      <c r="AC35" s="34">
        <v>0</v>
      </c>
    </row>
    <row r="36" spans="1:29" x14ac:dyDescent="0.25">
      <c r="A36" s="5" t="s">
        <v>315</v>
      </c>
      <c r="B36" s="5" t="s">
        <v>316</v>
      </c>
      <c r="C36" s="29">
        <v>200</v>
      </c>
      <c r="D36" s="29">
        <v>10.82</v>
      </c>
      <c r="E36" s="29">
        <v>200</v>
      </c>
      <c r="F36" s="29">
        <v>0</v>
      </c>
      <c r="G36" s="29">
        <v>200</v>
      </c>
      <c r="H36" s="30">
        <v>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200</v>
      </c>
      <c r="O36" s="29"/>
      <c r="P36" s="125"/>
      <c r="Q36" s="18"/>
      <c r="R36" s="53"/>
      <c r="S36" s="34">
        <v>200</v>
      </c>
      <c r="T36" s="53"/>
      <c r="U36" s="34">
        <v>200</v>
      </c>
      <c r="W36" s="34">
        <v>200</v>
      </c>
      <c r="AC36" s="34">
        <v>200</v>
      </c>
    </row>
    <row r="37" spans="1:29" x14ac:dyDescent="0.25">
      <c r="A37" s="5" t="s">
        <v>317</v>
      </c>
      <c r="B37" s="5" t="s">
        <v>318</v>
      </c>
      <c r="C37" s="29">
        <v>10650</v>
      </c>
      <c r="D37" s="29">
        <v>75.5</v>
      </c>
      <c r="E37" s="29">
        <v>10650</v>
      </c>
      <c r="F37" s="29">
        <v>3181.33</v>
      </c>
      <c r="G37" s="29">
        <v>7468.67</v>
      </c>
      <c r="H37" s="30">
        <v>0.70128356807511738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10650</v>
      </c>
      <c r="O37" s="29"/>
      <c r="P37" s="125"/>
      <c r="Q37" s="18"/>
      <c r="R37" s="53"/>
      <c r="S37" s="34">
        <v>10650</v>
      </c>
      <c r="T37" s="53"/>
      <c r="U37" s="34">
        <v>10650</v>
      </c>
      <c r="W37" s="34">
        <v>10650</v>
      </c>
      <c r="AC37" s="34">
        <v>10650</v>
      </c>
    </row>
    <row r="38" spans="1:29" x14ac:dyDescent="0.25">
      <c r="A38" s="5" t="s">
        <v>319</v>
      </c>
      <c r="B38" s="5" t="s">
        <v>320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125"/>
      <c r="Q38" s="18"/>
      <c r="R38" s="53"/>
      <c r="S38" s="34">
        <v>0</v>
      </c>
      <c r="T38" s="53"/>
      <c r="U38" s="34">
        <v>0</v>
      </c>
      <c r="W38" s="34">
        <v>0</v>
      </c>
      <c r="AC38" s="34">
        <v>0</v>
      </c>
    </row>
    <row r="39" spans="1:29" x14ac:dyDescent="0.25">
      <c r="A39" s="5" t="s">
        <v>321</v>
      </c>
      <c r="B39" s="5" t="s">
        <v>2862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30" t="s">
        <v>2871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  <c r="O39" s="29"/>
      <c r="P39" s="125"/>
      <c r="Q39" s="18"/>
      <c r="R39" s="53"/>
      <c r="S39" s="34">
        <v>0</v>
      </c>
      <c r="T39" s="53"/>
      <c r="U39" s="34">
        <v>0</v>
      </c>
      <c r="W39" s="34">
        <v>0</v>
      </c>
      <c r="AC39" s="34">
        <v>0</v>
      </c>
    </row>
    <row r="40" spans="1:29" x14ac:dyDescent="0.25">
      <c r="A40" s="5" t="s">
        <v>322</v>
      </c>
      <c r="B40" s="5" t="s">
        <v>323</v>
      </c>
      <c r="C40" s="29">
        <v>3232</v>
      </c>
      <c r="D40" s="29">
        <v>0</v>
      </c>
      <c r="E40" s="29">
        <v>0</v>
      </c>
      <c r="F40" s="29">
        <v>0</v>
      </c>
      <c r="G40" s="29">
        <v>0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  <c r="O40" s="29"/>
      <c r="P40" s="125"/>
      <c r="Q40" s="18"/>
      <c r="R40" s="53"/>
      <c r="S40" s="34">
        <v>0</v>
      </c>
      <c r="T40" s="53"/>
      <c r="U40" s="34">
        <v>0</v>
      </c>
      <c r="W40" s="34">
        <v>0</v>
      </c>
      <c r="AC40" s="34">
        <v>0</v>
      </c>
    </row>
    <row r="41" spans="1:29" x14ac:dyDescent="0.25">
      <c r="A41" s="5" t="s">
        <v>324</v>
      </c>
      <c r="B41" s="5" t="s">
        <v>325</v>
      </c>
      <c r="C41" s="29">
        <v>15162</v>
      </c>
      <c r="D41" s="29">
        <v>15156.64</v>
      </c>
      <c r="E41" s="29">
        <v>0</v>
      </c>
      <c r="F41" s="29">
        <v>0</v>
      </c>
      <c r="G41" s="29">
        <v>0</v>
      </c>
      <c r="H41" s="30" t="s">
        <v>2871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  <c r="O41" s="29"/>
      <c r="P41" s="125"/>
      <c r="Q41" s="18"/>
      <c r="R41" s="53"/>
      <c r="S41" s="34">
        <v>0</v>
      </c>
      <c r="T41" s="53"/>
      <c r="U41" s="34">
        <v>0</v>
      </c>
      <c r="W41" s="34">
        <v>0</v>
      </c>
      <c r="AC41" s="34">
        <v>0</v>
      </c>
    </row>
    <row r="42" spans="1:29" x14ac:dyDescent="0.25">
      <c r="A42" s="5" t="s">
        <v>326</v>
      </c>
      <c r="B42" s="5" t="s">
        <v>327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30" t="s">
        <v>2871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0</v>
      </c>
      <c r="O42" s="29"/>
      <c r="P42" s="125"/>
      <c r="Q42" s="18"/>
      <c r="R42" s="53"/>
      <c r="S42" s="34">
        <v>0</v>
      </c>
      <c r="T42" s="53"/>
      <c r="U42" s="34">
        <v>0</v>
      </c>
      <c r="W42" s="34">
        <v>0</v>
      </c>
      <c r="AC42" s="34">
        <v>0</v>
      </c>
    </row>
    <row r="43" spans="1:29" x14ac:dyDescent="0.25">
      <c r="B43" t="s">
        <v>36</v>
      </c>
      <c r="C43" s="56">
        <v>181914</v>
      </c>
      <c r="D43" s="56">
        <v>127396.27</v>
      </c>
      <c r="E43" s="56">
        <v>171051</v>
      </c>
      <c r="F43" s="56">
        <v>82583.140000000014</v>
      </c>
      <c r="G43" s="56">
        <v>88467.86</v>
      </c>
      <c r="H43" s="56"/>
      <c r="I43" s="56">
        <v>0</v>
      </c>
      <c r="J43" s="56">
        <v>1714</v>
      </c>
      <c r="K43" s="56">
        <v>0</v>
      </c>
      <c r="L43" s="56">
        <v>0</v>
      </c>
      <c r="M43" s="56">
        <v>0</v>
      </c>
      <c r="N43" s="57">
        <v>172765</v>
      </c>
      <c r="O43" s="55"/>
      <c r="P43" s="17"/>
      <c r="R43" s="56">
        <v>-3500</v>
      </c>
      <c r="S43" s="128">
        <v>169265</v>
      </c>
      <c r="T43" s="56">
        <v>0</v>
      </c>
      <c r="U43" s="128">
        <v>172765</v>
      </c>
      <c r="V43" s="56">
        <v>0</v>
      </c>
      <c r="W43" s="128">
        <v>172765</v>
      </c>
      <c r="AB43" s="56">
        <v>-3500</v>
      </c>
      <c r="AC43" s="128">
        <v>169265</v>
      </c>
    </row>
    <row r="44" spans="1:29" x14ac:dyDescent="0.2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02"/>
      <c r="O44" s="55"/>
      <c r="P44" s="17"/>
      <c r="R44" s="38"/>
      <c r="S44" s="186"/>
      <c r="T44" s="38"/>
      <c r="U44" s="186"/>
      <c r="V44" s="38"/>
      <c r="W44" s="186"/>
      <c r="AB44" s="38"/>
      <c r="AC44" s="186"/>
    </row>
    <row r="45" spans="1:29" ht="15.75" thickBot="1" x14ac:dyDescent="0.3">
      <c r="A45" s="1" t="s">
        <v>156</v>
      </c>
      <c r="C45" s="203">
        <v>124917</v>
      </c>
      <c r="D45" s="203">
        <v>81452.92</v>
      </c>
      <c r="E45" s="203">
        <v>123251</v>
      </c>
      <c r="F45" s="203">
        <v>51926.880000000019</v>
      </c>
      <c r="G45" s="203">
        <v>71324.12</v>
      </c>
      <c r="H45" s="203"/>
      <c r="I45" s="203">
        <v>0</v>
      </c>
      <c r="J45" s="203">
        <v>10264</v>
      </c>
      <c r="K45" s="203">
        <v>0</v>
      </c>
      <c r="L45" s="203">
        <v>0</v>
      </c>
      <c r="M45" s="203">
        <v>0</v>
      </c>
      <c r="N45" s="204">
        <v>133515</v>
      </c>
      <c r="O45" s="212"/>
      <c r="P45" s="17"/>
      <c r="R45" s="203">
        <v>-3500</v>
      </c>
      <c r="S45" s="206">
        <v>130015</v>
      </c>
      <c r="T45" s="203">
        <v>0</v>
      </c>
      <c r="U45" s="206">
        <v>133515</v>
      </c>
      <c r="V45" s="203">
        <v>0</v>
      </c>
      <c r="W45" s="206">
        <v>133515</v>
      </c>
      <c r="AB45" s="203">
        <v>-3500</v>
      </c>
      <c r="AC45" s="206">
        <v>130015</v>
      </c>
    </row>
    <row r="46" spans="1:29" x14ac:dyDescent="0.25">
      <c r="C46" s="38"/>
      <c r="D46" s="38"/>
      <c r="E46" s="38"/>
      <c r="F46" s="38"/>
      <c r="G46" s="38"/>
      <c r="H46" s="142"/>
      <c r="I46" s="73"/>
      <c r="J46" s="142"/>
      <c r="K46" s="73"/>
      <c r="L46" s="73"/>
      <c r="M46" s="73"/>
      <c r="N46" s="73"/>
      <c r="O46" s="74"/>
      <c r="P46" s="17"/>
      <c r="S46" s="140"/>
    </row>
    <row r="47" spans="1:29" s="5" customFormat="1" ht="16.5" thickBot="1" x14ac:dyDescent="0.3">
      <c r="A47"/>
      <c r="B47" s="80" t="s">
        <v>157</v>
      </c>
      <c r="C47" s="81"/>
      <c r="D47" s="82"/>
      <c r="E47" s="82"/>
      <c r="F47" s="81"/>
      <c r="G47" s="81"/>
      <c r="H47" s="83"/>
      <c r="I47" s="81"/>
      <c r="J47" s="81"/>
      <c r="K47" s="81"/>
      <c r="L47" s="82"/>
      <c r="M47" s="82"/>
      <c r="N47" s="84">
        <v>-3500</v>
      </c>
      <c r="O47" s="604"/>
      <c r="P47" s="17"/>
      <c r="Q47" s="28"/>
      <c r="R47" s="28"/>
      <c r="S47" s="28"/>
      <c r="T47" s="28"/>
      <c r="U47" s="28"/>
      <c r="V47" s="28"/>
      <c r="W47" s="28"/>
    </row>
    <row r="48" spans="1:29" s="5" customFormat="1" ht="16.5" thickBot="1" x14ac:dyDescent="0.3">
      <c r="A48"/>
      <c r="B48" s="85" t="s">
        <v>158</v>
      </c>
      <c r="C48" s="86"/>
      <c r="D48" s="87"/>
      <c r="E48" s="87"/>
      <c r="F48" s="86"/>
      <c r="G48" s="86"/>
      <c r="H48" s="88"/>
      <c r="I48" s="86"/>
      <c r="J48" s="86"/>
      <c r="K48" s="86"/>
      <c r="L48" s="89">
        <v>-3500</v>
      </c>
      <c r="M48" s="87"/>
      <c r="N48" s="90">
        <v>130015</v>
      </c>
      <c r="O48" s="590"/>
      <c r="P48" s="17"/>
      <c r="Q48" s="91" t="s">
        <v>159</v>
      </c>
      <c r="R48" s="116"/>
      <c r="S48" s="93" t="s">
        <v>160</v>
      </c>
      <c r="T48" s="94"/>
      <c r="U48" s="93" t="s">
        <v>161</v>
      </c>
      <c r="V48" s="94"/>
      <c r="W48" s="95" t="s">
        <v>162</v>
      </c>
    </row>
    <row r="49" spans="1:23" s="5" customFormat="1" ht="15.75" x14ac:dyDescent="0.25">
      <c r="A4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591"/>
      <c r="P49" s="17"/>
      <c r="Q49" s="96"/>
      <c r="R49" s="117"/>
      <c r="S49" s="50"/>
      <c r="T49" s="97"/>
      <c r="U49" s="50"/>
      <c r="V49" s="97"/>
      <c r="W49" s="98"/>
    </row>
    <row r="50" spans="1:23" s="5" customFormat="1" ht="15.75" x14ac:dyDescent="0.25">
      <c r="A50"/>
      <c r="B50" s="99" t="s">
        <v>164</v>
      </c>
      <c r="C50" s="100"/>
      <c r="D50" s="101"/>
      <c r="E50" s="101"/>
      <c r="F50" s="100"/>
      <c r="G50" s="100"/>
      <c r="H50" s="102"/>
      <c r="I50" s="100"/>
      <c r="J50" s="100"/>
      <c r="K50" s="100"/>
      <c r="L50" s="101"/>
      <c r="M50" s="101"/>
      <c r="N50" s="103">
        <v>0</v>
      </c>
      <c r="O50" s="590"/>
      <c r="P50" s="17"/>
      <c r="Q50" s="96"/>
      <c r="R50" s="117"/>
      <c r="S50" s="50"/>
      <c r="T50" s="97"/>
      <c r="U50" s="50"/>
      <c r="V50" s="97"/>
      <c r="W50" s="98"/>
    </row>
    <row r="51" spans="1:23" x14ac:dyDescent="0.25">
      <c r="P51" s="17"/>
      <c r="Q51" s="96"/>
      <c r="R51" s="117"/>
      <c r="S51" s="50"/>
      <c r="T51" s="97"/>
      <c r="U51" s="50"/>
      <c r="V51" s="97"/>
      <c r="W51" s="98"/>
    </row>
    <row r="52" spans="1:23" x14ac:dyDescent="0.25">
      <c r="B52" s="207" t="s">
        <v>328</v>
      </c>
      <c r="P52" s="17"/>
      <c r="Q52" s="96"/>
      <c r="R52" s="117"/>
      <c r="S52" s="50"/>
      <c r="T52" s="97"/>
      <c r="U52" s="50"/>
      <c r="V52" s="97"/>
      <c r="W52" s="98"/>
    </row>
    <row r="53" spans="1:23" x14ac:dyDescent="0.25">
      <c r="H53" s="208"/>
      <c r="P53" s="17"/>
      <c r="Q53" s="96"/>
      <c r="R53" s="117"/>
      <c r="S53" s="50"/>
      <c r="T53" s="97"/>
      <c r="U53" s="50"/>
      <c r="V53" s="97"/>
      <c r="W53" s="98"/>
    </row>
    <row r="54" spans="1:23" s="5" customFormat="1" x14ac:dyDescent="0.25">
      <c r="A54" s="209"/>
      <c r="C54" s="210"/>
      <c r="D54" s="210"/>
      <c r="F54" s="211"/>
      <c r="P54" s="17"/>
      <c r="Q54" s="96"/>
      <c r="R54" s="117"/>
      <c r="S54" s="50"/>
      <c r="T54" s="97"/>
      <c r="U54" s="50"/>
      <c r="V54" s="97"/>
      <c r="W54" s="98"/>
    </row>
    <row r="55" spans="1:23" s="5" customFormat="1" x14ac:dyDescent="0.25">
      <c r="A55" s="209"/>
      <c r="C55" s="160"/>
      <c r="D55" s="160"/>
      <c r="E55" s="160"/>
      <c r="F55" s="160"/>
      <c r="G55" s="160"/>
      <c r="H55" s="160"/>
      <c r="P55" s="17"/>
      <c r="Q55" s="96"/>
      <c r="R55" s="117"/>
      <c r="S55" s="50"/>
      <c r="T55" s="97"/>
      <c r="U55" s="50"/>
      <c r="V55" s="97"/>
      <c r="W55" s="98"/>
    </row>
    <row r="56" spans="1:23" x14ac:dyDescent="0.25">
      <c r="A56" s="104" t="s">
        <v>165</v>
      </c>
      <c r="C56" s="178"/>
      <c r="D56" s="178"/>
      <c r="E56" s="178"/>
      <c r="F56" s="178"/>
      <c r="G56" s="178"/>
      <c r="H56" s="178"/>
      <c r="P56" s="17"/>
      <c r="Q56" s="96"/>
      <c r="R56" s="117"/>
      <c r="S56" s="50"/>
      <c r="T56" s="97"/>
      <c r="U56" s="50"/>
      <c r="V56" s="97"/>
      <c r="W56" s="98"/>
    </row>
    <row r="57" spans="1:23" ht="15" customHeight="1" x14ac:dyDescent="0.25">
      <c r="A57" s="105" t="s">
        <v>166</v>
      </c>
      <c r="B57" s="106" t="s">
        <v>167</v>
      </c>
      <c r="C57" s="107">
        <v>80705</v>
      </c>
      <c r="D57" s="107">
        <v>41569.870000000003</v>
      </c>
      <c r="E57" s="107">
        <v>89767</v>
      </c>
      <c r="F57" s="107">
        <v>54916.99</v>
      </c>
      <c r="G57" s="107">
        <v>34850.01</v>
      </c>
      <c r="H57" s="107"/>
      <c r="I57" s="107">
        <v>0</v>
      </c>
      <c r="J57" s="107">
        <v>1714</v>
      </c>
      <c r="K57" s="107">
        <v>0</v>
      </c>
      <c r="L57" s="107">
        <v>0</v>
      </c>
      <c r="M57" s="107">
        <v>0</v>
      </c>
      <c r="N57" s="107">
        <v>91481</v>
      </c>
      <c r="O57" s="191"/>
      <c r="P57" s="17"/>
      <c r="Q57" s="96"/>
      <c r="R57" s="117"/>
      <c r="S57" s="50"/>
      <c r="T57" s="97"/>
      <c r="U57" s="50"/>
      <c r="V57" s="97"/>
      <c r="W57" s="98"/>
    </row>
    <row r="58" spans="1:23" s="120" customFormat="1" ht="15" customHeight="1" x14ac:dyDescent="0.25">
      <c r="H58" s="154"/>
      <c r="J58" s="55"/>
      <c r="K58" s="154"/>
      <c r="P58" s="158"/>
      <c r="Q58" s="96"/>
      <c r="R58" s="117"/>
      <c r="S58" s="50"/>
      <c r="T58" s="97"/>
      <c r="U58" s="50"/>
      <c r="V58" s="97"/>
      <c r="W58" s="98"/>
    </row>
    <row r="59" spans="1:23" s="120" customFormat="1" ht="15" customHeight="1" thickBot="1" x14ac:dyDescent="0.3">
      <c r="J59" s="152"/>
      <c r="K59" s="154"/>
      <c r="P59" s="158"/>
      <c r="Q59" s="109"/>
      <c r="R59" s="117"/>
      <c r="S59" s="39"/>
      <c r="T59" s="97"/>
      <c r="U59" s="39"/>
      <c r="V59" s="97"/>
      <c r="W59" s="110"/>
    </row>
    <row r="60" spans="1:23" ht="15.75" thickBot="1" x14ac:dyDescent="0.3">
      <c r="C60" s="3"/>
      <c r="D60" s="3"/>
      <c r="E60" s="3"/>
      <c r="F60" s="3"/>
      <c r="G60" s="3"/>
      <c r="H60" s="3"/>
      <c r="I60" s="3"/>
      <c r="J60" s="3"/>
      <c r="P60" s="17"/>
      <c r="Q60" s="111" t="s">
        <v>168</v>
      </c>
      <c r="R60" s="121"/>
      <c r="S60" s="113">
        <v>0</v>
      </c>
      <c r="T60" s="114"/>
      <c r="U60" s="113">
        <v>0</v>
      </c>
      <c r="V60" s="114"/>
      <c r="W60" s="115">
        <v>0</v>
      </c>
    </row>
    <row r="61" spans="1:23" ht="15.75" thickBot="1" x14ac:dyDescent="0.3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7"/>
      <c r="Q61" s="28"/>
      <c r="R61" s="26"/>
      <c r="S61" s="28"/>
      <c r="T61" s="28"/>
      <c r="U61" s="28"/>
      <c r="V61" s="28"/>
      <c r="W61" s="28"/>
    </row>
    <row r="62" spans="1:23" ht="15.75" x14ac:dyDescent="0.25">
      <c r="A62" s="137"/>
      <c r="B62" s="120"/>
      <c r="C62" s="55"/>
      <c r="D62" s="55"/>
      <c r="E62" s="55"/>
      <c r="F62" s="55"/>
      <c r="G62" s="55"/>
      <c r="H62" s="213"/>
      <c r="I62" s="214"/>
      <c r="J62" s="213"/>
      <c r="K62" s="214"/>
      <c r="L62" s="214"/>
      <c r="M62" s="214"/>
      <c r="N62" s="214"/>
      <c r="O62" s="214"/>
      <c r="P62" s="17"/>
      <c r="Q62" s="91" t="s">
        <v>252</v>
      </c>
      <c r="R62" s="116"/>
      <c r="S62" s="93" t="s">
        <v>160</v>
      </c>
      <c r="T62" s="94"/>
      <c r="U62" s="93" t="s">
        <v>161</v>
      </c>
      <c r="V62" s="94"/>
      <c r="W62" s="95" t="s">
        <v>162</v>
      </c>
    </row>
    <row r="63" spans="1:23" x14ac:dyDescent="0.25">
      <c r="A63" s="120"/>
      <c r="B63" s="12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17"/>
      <c r="Q63" s="96"/>
      <c r="R63" s="117"/>
      <c r="S63" s="50"/>
      <c r="T63" s="97"/>
      <c r="U63" s="50"/>
      <c r="V63" s="97"/>
      <c r="W63" s="98"/>
    </row>
    <row r="64" spans="1:23" x14ac:dyDescent="0.25">
      <c r="A64" s="120"/>
      <c r="B64" s="120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17"/>
      <c r="Q64" s="96"/>
      <c r="R64" s="117"/>
      <c r="S64" s="50"/>
      <c r="T64" s="97"/>
      <c r="U64" s="50"/>
      <c r="V64" s="97"/>
      <c r="W64" s="98"/>
    </row>
    <row r="65" spans="1:23" x14ac:dyDescent="0.25">
      <c r="A65" s="120"/>
      <c r="B65" s="120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17"/>
      <c r="Q65" s="96"/>
      <c r="R65" s="117"/>
      <c r="S65" s="50"/>
      <c r="T65" s="97"/>
      <c r="U65" s="50"/>
      <c r="V65" s="97"/>
      <c r="W65" s="98"/>
    </row>
    <row r="66" spans="1:23" s="120" customFormat="1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17"/>
      <c r="Q66" s="96"/>
      <c r="R66" s="117"/>
      <c r="S66" s="50"/>
      <c r="T66" s="97"/>
      <c r="U66" s="50"/>
      <c r="V66" s="97"/>
      <c r="W66" s="98"/>
    </row>
    <row r="67" spans="1:23" s="120" customFormat="1" x14ac:dyDescent="0.25">
      <c r="H67" s="213"/>
      <c r="I67" s="214"/>
      <c r="J67" s="213"/>
      <c r="K67" s="214"/>
      <c r="L67" s="214"/>
      <c r="M67" s="214"/>
      <c r="N67" s="214"/>
      <c r="O67" s="214"/>
      <c r="P67" s="17"/>
      <c r="Q67" s="96"/>
      <c r="R67" s="117"/>
      <c r="S67" s="50"/>
      <c r="T67" s="97"/>
      <c r="U67" s="50"/>
      <c r="V67" s="97"/>
      <c r="W67" s="98"/>
    </row>
    <row r="68" spans="1:23" s="120" customFormat="1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17"/>
      <c r="Q68" s="96"/>
      <c r="R68" s="117"/>
      <c r="S68" s="50"/>
      <c r="T68" s="97"/>
      <c r="U68" s="50"/>
      <c r="V68" s="97"/>
      <c r="W68" s="98"/>
    </row>
    <row r="69" spans="1:23" s="120" customFormat="1" ht="15.75" thickBot="1" x14ac:dyDescent="0.3">
      <c r="A69" s="21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17"/>
      <c r="Q69" s="109"/>
      <c r="R69" s="117"/>
      <c r="S69" s="39"/>
      <c r="T69" s="97"/>
      <c r="U69" s="39"/>
      <c r="V69" s="97"/>
      <c r="W69" s="110"/>
    </row>
    <row r="70" spans="1:23" s="120" customFormat="1" ht="15.75" thickBot="1" x14ac:dyDescent="0.3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17"/>
      <c r="Q70" s="111" t="s">
        <v>168</v>
      </c>
      <c r="R70" s="121"/>
      <c r="S70" s="113">
        <v>0</v>
      </c>
      <c r="T70" s="114"/>
      <c r="U70" s="113">
        <v>0</v>
      </c>
      <c r="V70" s="114"/>
      <c r="W70" s="115">
        <v>0</v>
      </c>
    </row>
    <row r="71" spans="1:23" s="120" customFormat="1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23" s="120" customFormat="1" x14ac:dyDescent="0.25">
      <c r="C72" s="152"/>
    </row>
    <row r="73" spans="1:23" s="120" customFormat="1" ht="17.25" customHeight="1" x14ac:dyDescent="0.25"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</row>
    <row r="74" spans="1:23" s="120" customFormat="1" x14ac:dyDescent="0.25">
      <c r="A74" s="162"/>
      <c r="B74" s="570"/>
      <c r="C74" s="572"/>
      <c r="D74" s="572"/>
      <c r="E74" s="570"/>
      <c r="F74" s="570"/>
      <c r="G74" s="570"/>
      <c r="H74" s="570"/>
      <c r="I74" s="570"/>
      <c r="J74" s="570"/>
      <c r="K74" s="570"/>
      <c r="L74" s="570"/>
      <c r="M74" s="570"/>
      <c r="N74" s="570"/>
    </row>
    <row r="75" spans="1:23" s="120" customFormat="1" x14ac:dyDescent="0.25"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</row>
    <row r="76" spans="1:23" s="120" customFormat="1" x14ac:dyDescent="0.25">
      <c r="B76" s="570"/>
      <c r="C76" s="571"/>
      <c r="D76" s="571"/>
      <c r="E76" s="571"/>
      <c r="F76" s="571"/>
      <c r="G76" s="570"/>
      <c r="H76" s="570"/>
      <c r="I76" s="571"/>
      <c r="J76" s="571"/>
      <c r="K76" s="570"/>
      <c r="L76" s="570"/>
      <c r="M76" s="571"/>
      <c r="N76" s="571"/>
      <c r="O76" s="119"/>
    </row>
    <row r="77" spans="1:23" s="120" customFormat="1" x14ac:dyDescent="0.25"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</row>
    <row r="78" spans="1:23" s="120" customFormat="1" x14ac:dyDescent="0.25"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</row>
    <row r="79" spans="1:23" s="120" customFormat="1" x14ac:dyDescent="0.25"/>
    <row r="81" ht="3.75" customHeight="1" x14ac:dyDescent="0.25"/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60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3"/>
  <sheetViews>
    <sheetView workbookViewId="0">
      <selection activeCell="F32" sqref="F32"/>
    </sheetView>
  </sheetViews>
  <sheetFormatPr defaultRowHeight="15" x14ac:dyDescent="0.25"/>
  <cols>
    <col min="1" max="1" width="20.5703125" customWidth="1"/>
    <col min="2" max="2" width="44.85546875" customWidth="1"/>
    <col min="3" max="5" width="12.5703125" customWidth="1"/>
    <col min="6" max="8" width="11.7109375" customWidth="1"/>
    <col min="9" max="9" width="9.42578125" customWidth="1"/>
    <col min="10" max="10" width="12" customWidth="1"/>
    <col min="11" max="11" width="10.28515625" customWidth="1"/>
    <col min="12" max="12" width="9.85546875" customWidth="1"/>
    <col min="13" max="13" width="10" customWidth="1"/>
    <col min="14" max="14" width="12.85546875" customWidth="1"/>
    <col min="15" max="15" width="12.85546875" style="5" customWidth="1"/>
    <col min="16" max="16" width="1.42578125" customWidth="1"/>
    <col min="17" max="17" width="25" customWidth="1"/>
    <col min="18" max="18" width="11.5703125" customWidth="1"/>
    <col min="19" max="19" width="11.28515625" customWidth="1"/>
    <col min="21" max="21" width="11.42578125" customWidth="1"/>
    <col min="22" max="22" width="10.5703125" bestFit="1" customWidth="1"/>
    <col min="23" max="23" width="12.140625" customWidth="1"/>
    <col min="24" max="27" width="3.140625" customWidth="1"/>
    <col min="28" max="28" width="11" customWidth="1"/>
    <col min="29" max="29" width="11.8554687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329</v>
      </c>
    </row>
    <row r="5" spans="1:29" x14ac:dyDescent="0.25">
      <c r="A5" s="1"/>
    </row>
    <row r="6" spans="1:29" x14ac:dyDescent="0.25">
      <c r="A6" s="1" t="s">
        <v>3</v>
      </c>
      <c r="B6" s="1" t="s">
        <v>279</v>
      </c>
    </row>
    <row r="7" spans="1:29" x14ac:dyDescent="0.25">
      <c r="A7" s="1" t="s">
        <v>6</v>
      </c>
      <c r="B7" s="1" t="s">
        <v>330</v>
      </c>
    </row>
    <row r="8" spans="1:29" ht="9.75" customHeight="1" x14ac:dyDescent="0.25"/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6">
        <v>20</v>
      </c>
      <c r="O9" s="237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10" t="s">
        <v>21</v>
      </c>
      <c r="O10" s="163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D11" s="124"/>
      <c r="F11" s="608">
        <v>41547</v>
      </c>
      <c r="N11" s="61"/>
      <c r="P11" s="158"/>
      <c r="Q11" s="8"/>
      <c r="R11" s="8"/>
      <c r="S11" s="23"/>
      <c r="U11" s="23"/>
      <c r="W11" s="23"/>
      <c r="AB11" s="3"/>
      <c r="AC11" s="23"/>
    </row>
    <row r="12" spans="1:29" x14ac:dyDescent="0.25">
      <c r="A12" s="1" t="s">
        <v>29</v>
      </c>
      <c r="N12" s="61"/>
      <c r="P12" s="158"/>
      <c r="Q12" s="8"/>
      <c r="R12" s="8"/>
      <c r="S12" s="23"/>
      <c r="U12" s="23"/>
      <c r="W12" s="23"/>
      <c r="AB12" s="3"/>
      <c r="AC12" s="23"/>
    </row>
    <row r="13" spans="1:29" x14ac:dyDescent="0.25">
      <c r="A13" t="s">
        <v>331</v>
      </c>
      <c r="B13" t="s">
        <v>332</v>
      </c>
      <c r="C13" s="29">
        <v>-2000</v>
      </c>
      <c r="D13" s="29">
        <v>-2000</v>
      </c>
      <c r="E13" s="29">
        <v>-2000</v>
      </c>
      <c r="F13" s="29">
        <v>-2000</v>
      </c>
      <c r="G13" s="29">
        <v>0</v>
      </c>
      <c r="H13" s="30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-2000</v>
      </c>
      <c r="O13" s="29"/>
      <c r="P13" s="148"/>
      <c r="Q13" s="18"/>
      <c r="R13" s="49"/>
      <c r="S13" s="34">
        <v>-2000</v>
      </c>
      <c r="T13" s="53"/>
      <c r="U13" s="34">
        <v>-2000</v>
      </c>
      <c r="W13" s="34">
        <v>-2000</v>
      </c>
      <c r="AB13" s="3"/>
      <c r="AC13" s="34">
        <v>-2000</v>
      </c>
    </row>
    <row r="14" spans="1:29" x14ac:dyDescent="0.25">
      <c r="A14" t="s">
        <v>333</v>
      </c>
      <c r="B14" t="s">
        <v>334</v>
      </c>
      <c r="C14" s="29">
        <v>-5000</v>
      </c>
      <c r="D14" s="29">
        <v>-15251.44</v>
      </c>
      <c r="E14" s="29">
        <v>-5000</v>
      </c>
      <c r="F14" s="29">
        <v>-17021.669999999998</v>
      </c>
      <c r="G14" s="29">
        <v>12021.669999999998</v>
      </c>
      <c r="H14" s="30">
        <v>-2.4043339999999995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-5000</v>
      </c>
      <c r="O14" s="29"/>
      <c r="P14" s="148"/>
      <c r="Q14" s="18" t="s">
        <v>335</v>
      </c>
      <c r="R14" s="49">
        <v>-800</v>
      </c>
      <c r="S14" s="34">
        <v>-5800</v>
      </c>
      <c r="T14" s="53"/>
      <c r="U14" s="34">
        <v>-5000</v>
      </c>
      <c r="W14" s="34">
        <v>-5000</v>
      </c>
      <c r="AB14" s="49">
        <v>-800</v>
      </c>
      <c r="AC14" s="34">
        <v>-5800</v>
      </c>
    </row>
    <row r="15" spans="1:29" x14ac:dyDescent="0.25">
      <c r="A15" s="5" t="s">
        <v>336</v>
      </c>
      <c r="B15" s="5" t="s">
        <v>337</v>
      </c>
      <c r="C15" s="29">
        <v>-2000</v>
      </c>
      <c r="D15" s="29">
        <v>0</v>
      </c>
      <c r="E15" s="29">
        <v>-2000</v>
      </c>
      <c r="F15" s="29">
        <v>0</v>
      </c>
      <c r="G15" s="29">
        <v>-2000</v>
      </c>
      <c r="H15" s="30">
        <v>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-2000</v>
      </c>
      <c r="O15" s="29"/>
      <c r="P15" s="148"/>
      <c r="Q15" s="18"/>
      <c r="R15" s="49"/>
      <c r="S15" s="34">
        <v>-2000</v>
      </c>
      <c r="T15" s="53"/>
      <c r="U15" s="34">
        <v>-2000</v>
      </c>
      <c r="W15" s="34">
        <v>-2000</v>
      </c>
      <c r="AB15" s="49"/>
      <c r="AC15" s="34">
        <v>-2000</v>
      </c>
    </row>
    <row r="16" spans="1:29" x14ac:dyDescent="0.25">
      <c r="A16" s="5" t="s">
        <v>338</v>
      </c>
      <c r="B16" s="5" t="s">
        <v>339</v>
      </c>
      <c r="C16" s="29">
        <v>-3000</v>
      </c>
      <c r="D16" s="29">
        <v>-4713.3999999999996</v>
      </c>
      <c r="E16" s="29">
        <v>-3000</v>
      </c>
      <c r="F16" s="29">
        <v>-1730</v>
      </c>
      <c r="G16" s="29">
        <v>-1270</v>
      </c>
      <c r="H16" s="30">
        <v>0.42333333333333334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-3000</v>
      </c>
      <c r="O16" s="29"/>
      <c r="P16" s="148"/>
      <c r="Q16" s="123" t="s">
        <v>340</v>
      </c>
      <c r="R16" s="152">
        <v>-3000</v>
      </c>
      <c r="S16" s="34">
        <v>-6000</v>
      </c>
      <c r="T16" s="53"/>
      <c r="U16" s="34">
        <v>-3000</v>
      </c>
      <c r="W16" s="34">
        <v>-3000</v>
      </c>
      <c r="AB16" s="152">
        <v>-3000</v>
      </c>
      <c r="AC16" s="34">
        <v>-6000</v>
      </c>
    </row>
    <row r="17" spans="1:29" x14ac:dyDescent="0.25">
      <c r="A17" s="166" t="s">
        <v>2925</v>
      </c>
      <c r="B17" s="166" t="s">
        <v>2926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 t="s">
        <v>2871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0</v>
      </c>
      <c r="O17" s="29"/>
      <c r="P17" s="148"/>
      <c r="Q17" s="123" t="s">
        <v>341</v>
      </c>
      <c r="R17" s="152">
        <v>-16200</v>
      </c>
      <c r="S17" s="34">
        <v>-16200</v>
      </c>
      <c r="T17" s="53"/>
      <c r="U17" s="34">
        <v>0</v>
      </c>
      <c r="W17" s="34">
        <v>0</v>
      </c>
      <c r="AB17" s="152">
        <v>-16200</v>
      </c>
      <c r="AC17" s="34">
        <v>-16200</v>
      </c>
    </row>
    <row r="18" spans="1:29" x14ac:dyDescent="0.25">
      <c r="A18" t="s">
        <v>342</v>
      </c>
      <c r="B18" t="s">
        <v>343</v>
      </c>
      <c r="C18" s="29">
        <v>-500</v>
      </c>
      <c r="D18" s="29">
        <v>-460</v>
      </c>
      <c r="E18" s="29">
        <v>-500</v>
      </c>
      <c r="F18" s="29">
        <v>-300</v>
      </c>
      <c r="G18" s="29">
        <v>-200</v>
      </c>
      <c r="H18" s="30">
        <v>0.4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-500</v>
      </c>
      <c r="O18" s="29"/>
      <c r="P18" s="148"/>
      <c r="Q18" s="18"/>
      <c r="R18" s="49"/>
      <c r="S18" s="34">
        <v>-500</v>
      </c>
      <c r="T18" s="53"/>
      <c r="U18" s="34">
        <v>-500</v>
      </c>
      <c r="W18" s="34">
        <v>-500</v>
      </c>
      <c r="AC18" s="34">
        <v>-500</v>
      </c>
    </row>
    <row r="19" spans="1:29" ht="15.75" thickBot="1" x14ac:dyDescent="0.3">
      <c r="C19" s="36">
        <v>-12500</v>
      </c>
      <c r="D19" s="36">
        <v>-22424.840000000004</v>
      </c>
      <c r="E19" s="36">
        <v>-12500</v>
      </c>
      <c r="F19" s="36">
        <v>-21051.67</v>
      </c>
      <c r="G19" s="36">
        <v>8551.6699999999983</v>
      </c>
      <c r="H19" s="36"/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-12500</v>
      </c>
      <c r="O19" s="55"/>
      <c r="P19" s="217"/>
      <c r="Q19" s="38"/>
      <c r="R19" s="36">
        <v>-20000</v>
      </c>
      <c r="S19" s="218">
        <v>-32500</v>
      </c>
      <c r="T19" s="36">
        <v>0</v>
      </c>
      <c r="U19" s="218">
        <v>-12500</v>
      </c>
      <c r="V19" s="36">
        <v>0</v>
      </c>
      <c r="W19" s="218">
        <v>-12500</v>
      </c>
      <c r="AB19" s="36">
        <v>-20000</v>
      </c>
      <c r="AC19" s="218">
        <v>-32500</v>
      </c>
    </row>
    <row r="20" spans="1:29" x14ac:dyDescent="0.25">
      <c r="B20" t="s">
        <v>344</v>
      </c>
      <c r="K20" s="3"/>
      <c r="L20" s="3"/>
      <c r="N20" s="61"/>
      <c r="P20" s="158"/>
      <c r="Q20" s="8"/>
      <c r="R20" s="8"/>
      <c r="S20" s="23"/>
      <c r="U20" s="23"/>
      <c r="W20" s="23"/>
    </row>
    <row r="21" spans="1:29" x14ac:dyDescent="0.25">
      <c r="A21" s="1" t="s">
        <v>36</v>
      </c>
      <c r="K21" s="3"/>
      <c r="L21" s="3"/>
      <c r="N21" s="61"/>
      <c r="P21" s="158"/>
      <c r="Q21" s="8"/>
      <c r="R21" s="8"/>
      <c r="S21" s="23"/>
      <c r="U21" s="23"/>
      <c r="W21" s="23"/>
    </row>
    <row r="22" spans="1:29" x14ac:dyDescent="0.25">
      <c r="A22" s="1" t="s">
        <v>345</v>
      </c>
      <c r="K22" s="3"/>
      <c r="L22" s="3"/>
      <c r="N22" s="61"/>
      <c r="P22" s="158"/>
      <c r="Q22" s="8"/>
      <c r="R22" s="8"/>
      <c r="S22" s="23"/>
      <c r="U22" s="23"/>
      <c r="V22" s="3"/>
      <c r="W22" s="23"/>
    </row>
    <row r="23" spans="1:29" x14ac:dyDescent="0.25">
      <c r="A23" t="s">
        <v>346</v>
      </c>
      <c r="B23" t="s">
        <v>105</v>
      </c>
      <c r="C23" s="29">
        <v>256909</v>
      </c>
      <c r="D23" s="29">
        <v>205732.12</v>
      </c>
      <c r="E23" s="29">
        <v>277788</v>
      </c>
      <c r="F23" s="29">
        <v>182203.89</v>
      </c>
      <c r="G23" s="29">
        <v>95584.109999999986</v>
      </c>
      <c r="H23" s="30">
        <v>0.34409013348308776</v>
      </c>
      <c r="I23" s="29">
        <v>0</v>
      </c>
      <c r="J23" s="29">
        <v>6536</v>
      </c>
      <c r="K23" s="29">
        <v>0</v>
      </c>
      <c r="L23" s="29">
        <v>0</v>
      </c>
      <c r="M23" s="29">
        <v>0</v>
      </c>
      <c r="N23" s="31">
        <v>284324</v>
      </c>
      <c r="O23" s="29"/>
      <c r="P23" s="148"/>
      <c r="Q23" s="18"/>
      <c r="R23" s="49"/>
      <c r="S23" s="34">
        <v>284324</v>
      </c>
      <c r="T23" s="53"/>
      <c r="U23" s="34">
        <v>284324</v>
      </c>
      <c r="V23" s="3"/>
      <c r="W23" s="34">
        <v>284324</v>
      </c>
      <c r="X23" s="141"/>
      <c r="AC23" s="34">
        <v>284324</v>
      </c>
    </row>
    <row r="24" spans="1:29" x14ac:dyDescent="0.25">
      <c r="A24" t="s">
        <v>347</v>
      </c>
      <c r="B24" t="s">
        <v>45</v>
      </c>
      <c r="C24" s="29">
        <v>37766</v>
      </c>
      <c r="D24" s="29">
        <v>54135.9</v>
      </c>
      <c r="E24" s="29">
        <v>70980</v>
      </c>
      <c r="F24" s="29">
        <v>37611.19</v>
      </c>
      <c r="G24" s="29">
        <v>33368.81</v>
      </c>
      <c r="H24" s="30">
        <v>0.4701156663848971</v>
      </c>
      <c r="I24" s="29">
        <v>0</v>
      </c>
      <c r="J24" s="29">
        <v>3739</v>
      </c>
      <c r="K24" s="29">
        <v>0</v>
      </c>
      <c r="L24" s="29">
        <v>0</v>
      </c>
      <c r="M24" s="29">
        <v>0</v>
      </c>
      <c r="N24" s="31">
        <v>74719</v>
      </c>
      <c r="O24" s="29"/>
      <c r="P24" s="148"/>
      <c r="Q24" s="18"/>
      <c r="R24" s="49"/>
      <c r="S24" s="34">
        <v>74719</v>
      </c>
      <c r="T24" s="53"/>
      <c r="U24" s="34">
        <v>74719</v>
      </c>
      <c r="V24" s="3"/>
      <c r="W24" s="34">
        <v>74719</v>
      </c>
      <c r="X24" s="141"/>
      <c r="AC24" s="34">
        <v>74719</v>
      </c>
    </row>
    <row r="25" spans="1:29" x14ac:dyDescent="0.25">
      <c r="A25" t="s">
        <v>348</v>
      </c>
      <c r="B25" t="s">
        <v>78</v>
      </c>
      <c r="C25" s="29">
        <v>0</v>
      </c>
      <c r="D25" s="29">
        <v>-6376.59</v>
      </c>
      <c r="E25" s="29">
        <v>0</v>
      </c>
      <c r="F25" s="29">
        <v>-5428.66</v>
      </c>
      <c r="G25" s="29">
        <v>5428.66</v>
      </c>
      <c r="H25" s="30" t="s">
        <v>2871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0</v>
      </c>
      <c r="O25" s="29"/>
      <c r="P25" s="148"/>
      <c r="Q25" s="18"/>
      <c r="R25" s="49"/>
      <c r="S25" s="34">
        <v>0</v>
      </c>
      <c r="T25" s="53"/>
      <c r="U25" s="34">
        <v>0</v>
      </c>
      <c r="V25" s="3"/>
      <c r="W25" s="34">
        <v>0</v>
      </c>
      <c r="AC25" s="34">
        <v>0</v>
      </c>
    </row>
    <row r="26" spans="1:29" x14ac:dyDescent="0.25">
      <c r="A26" t="s">
        <v>349</v>
      </c>
      <c r="B26" t="s">
        <v>80</v>
      </c>
      <c r="C26" s="29">
        <v>0</v>
      </c>
      <c r="D26" s="29">
        <v>23346.99</v>
      </c>
      <c r="E26" s="29">
        <v>0</v>
      </c>
      <c r="F26" s="29">
        <v>19990.05</v>
      </c>
      <c r="G26" s="29">
        <v>-19990.05</v>
      </c>
      <c r="H26" s="30" t="s">
        <v>2871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0</v>
      </c>
      <c r="O26" s="29"/>
      <c r="P26" s="148"/>
      <c r="Q26" s="18"/>
      <c r="R26" s="49"/>
      <c r="S26" s="34">
        <v>0</v>
      </c>
      <c r="T26" s="53"/>
      <c r="U26" s="34">
        <v>0</v>
      </c>
      <c r="V26" s="3"/>
      <c r="W26" s="34">
        <v>0</v>
      </c>
      <c r="AC26" s="34">
        <v>0</v>
      </c>
    </row>
    <row r="27" spans="1:29" x14ac:dyDescent="0.25">
      <c r="A27" t="s">
        <v>350</v>
      </c>
      <c r="B27" t="s">
        <v>82</v>
      </c>
      <c r="C27" s="29">
        <v>0</v>
      </c>
      <c r="D27" s="29">
        <v>7719.99</v>
      </c>
      <c r="E27" s="29">
        <v>0</v>
      </c>
      <c r="F27" s="29">
        <v>7370.8</v>
      </c>
      <c r="G27" s="29">
        <v>-7370.8</v>
      </c>
      <c r="H27" s="30" t="s">
        <v>2871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0</v>
      </c>
      <c r="O27" s="29"/>
      <c r="P27" s="148"/>
      <c r="Q27" s="18"/>
      <c r="R27" s="49"/>
      <c r="S27" s="34">
        <v>0</v>
      </c>
      <c r="T27" s="53"/>
      <c r="U27" s="34">
        <v>0</v>
      </c>
      <c r="V27" s="3"/>
      <c r="W27" s="34">
        <v>0</v>
      </c>
      <c r="AC27" s="34">
        <v>0</v>
      </c>
    </row>
    <row r="28" spans="1:29" x14ac:dyDescent="0.25">
      <c r="A28" t="s">
        <v>351</v>
      </c>
      <c r="B28" t="s">
        <v>84</v>
      </c>
      <c r="C28" s="29">
        <v>0</v>
      </c>
      <c r="D28" s="29">
        <v>3289.98</v>
      </c>
      <c r="E28" s="29">
        <v>0</v>
      </c>
      <c r="F28" s="29">
        <v>8271.09</v>
      </c>
      <c r="G28" s="29">
        <v>-8271.09</v>
      </c>
      <c r="H28" s="30" t="s">
        <v>2871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1">
        <v>0</v>
      </c>
      <c r="O28" s="29"/>
      <c r="P28" s="148"/>
      <c r="Q28" s="18"/>
      <c r="R28" s="49"/>
      <c r="S28" s="34">
        <v>0</v>
      </c>
      <c r="T28" s="53"/>
      <c r="U28" s="34">
        <v>0</v>
      </c>
      <c r="V28" s="3"/>
      <c r="W28" s="34">
        <v>0</v>
      </c>
      <c r="AC28" s="34">
        <v>0</v>
      </c>
    </row>
    <row r="29" spans="1:29" x14ac:dyDescent="0.25">
      <c r="A29" t="s">
        <v>352</v>
      </c>
      <c r="B29" t="s">
        <v>353</v>
      </c>
      <c r="C29" s="29">
        <v>6500</v>
      </c>
      <c r="D29" s="29">
        <v>7155.94</v>
      </c>
      <c r="E29" s="29">
        <v>7000</v>
      </c>
      <c r="F29" s="29">
        <v>7787.76</v>
      </c>
      <c r="G29" s="29">
        <v>-787.76000000000022</v>
      </c>
      <c r="H29" s="30">
        <v>-0.11253714285714289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1">
        <v>7000</v>
      </c>
      <c r="O29" s="29"/>
      <c r="P29" s="148"/>
      <c r="Q29" s="18"/>
      <c r="R29" s="49"/>
      <c r="S29" s="34">
        <v>7000</v>
      </c>
      <c r="T29" s="53"/>
      <c r="U29" s="34">
        <v>7000</v>
      </c>
      <c r="W29" s="34">
        <v>7000</v>
      </c>
      <c r="AC29" s="34">
        <v>7000</v>
      </c>
    </row>
    <row r="30" spans="1:29" x14ac:dyDescent="0.25">
      <c r="A30" t="s">
        <v>354</v>
      </c>
      <c r="B30" t="s">
        <v>355</v>
      </c>
      <c r="C30" s="29">
        <v>0</v>
      </c>
      <c r="D30" s="29">
        <v>449.7</v>
      </c>
      <c r="E30" s="29">
        <v>7500</v>
      </c>
      <c r="F30" s="29">
        <v>8033.12</v>
      </c>
      <c r="G30" s="29">
        <v>-533.11999999999989</v>
      </c>
      <c r="H30" s="30">
        <v>-7.1082666666666655E-2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1">
        <v>7500</v>
      </c>
      <c r="O30" s="29"/>
      <c r="P30" s="148"/>
      <c r="Q30" s="18"/>
      <c r="R30" s="49"/>
      <c r="S30" s="34">
        <v>7500</v>
      </c>
      <c r="T30" s="53"/>
      <c r="U30" s="34">
        <v>7500</v>
      </c>
      <c r="W30" s="34">
        <v>7500</v>
      </c>
      <c r="AC30" s="34">
        <v>7500</v>
      </c>
    </row>
    <row r="31" spans="1:29" x14ac:dyDescent="0.25">
      <c r="A31" t="s">
        <v>356</v>
      </c>
      <c r="B31" t="s">
        <v>357</v>
      </c>
      <c r="C31" s="29">
        <v>45000</v>
      </c>
      <c r="D31" s="29">
        <v>51357.87</v>
      </c>
      <c r="E31" s="29">
        <v>45000</v>
      </c>
      <c r="F31" s="29">
        <v>33979</v>
      </c>
      <c r="G31" s="29">
        <v>11021</v>
      </c>
      <c r="H31" s="30">
        <v>0.24491111111111111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1">
        <v>45000</v>
      </c>
      <c r="O31" s="29"/>
      <c r="P31" s="148"/>
      <c r="Q31" s="18"/>
      <c r="R31" s="49"/>
      <c r="S31" s="34">
        <v>45000</v>
      </c>
      <c r="T31" s="53"/>
      <c r="U31" s="34">
        <v>45000</v>
      </c>
      <c r="W31" s="34">
        <v>45000</v>
      </c>
      <c r="AC31" s="34">
        <v>45000</v>
      </c>
    </row>
    <row r="32" spans="1:29" x14ac:dyDescent="0.25">
      <c r="A32" t="s">
        <v>358</v>
      </c>
      <c r="B32" t="s">
        <v>359</v>
      </c>
      <c r="C32" s="29">
        <v>9000</v>
      </c>
      <c r="D32" s="29">
        <v>6512.05</v>
      </c>
      <c r="E32" s="29">
        <v>9000</v>
      </c>
      <c r="F32" s="29">
        <v>6512.05</v>
      </c>
      <c r="G32" s="29">
        <v>2487.9499999999998</v>
      </c>
      <c r="H32" s="30">
        <v>0.27643888888888885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9000</v>
      </c>
      <c r="O32" s="29"/>
      <c r="P32" s="148"/>
      <c r="Q32" s="18"/>
      <c r="R32" s="49"/>
      <c r="S32" s="34">
        <v>9000</v>
      </c>
      <c r="T32" s="53"/>
      <c r="U32" s="34">
        <v>9000</v>
      </c>
      <c r="W32" s="34">
        <v>9000</v>
      </c>
      <c r="AC32" s="34">
        <v>9000</v>
      </c>
    </row>
    <row r="33" spans="1:29" x14ac:dyDescent="0.25">
      <c r="A33" t="s">
        <v>360</v>
      </c>
      <c r="B33" t="s">
        <v>361</v>
      </c>
      <c r="C33" s="29">
        <v>1800</v>
      </c>
      <c r="D33" s="29">
        <v>1549.48</v>
      </c>
      <c r="E33" s="29">
        <v>1800</v>
      </c>
      <c r="F33" s="29">
        <v>1525.12</v>
      </c>
      <c r="G33" s="29">
        <v>274.88000000000011</v>
      </c>
      <c r="H33" s="30">
        <v>0.15271111111111116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1800</v>
      </c>
      <c r="O33" s="29"/>
      <c r="P33" s="148"/>
      <c r="Q33" s="18"/>
      <c r="R33" s="49"/>
      <c r="S33" s="34">
        <v>1800</v>
      </c>
      <c r="T33" s="53"/>
      <c r="U33" s="34">
        <v>1800</v>
      </c>
      <c r="W33" s="34">
        <v>1800</v>
      </c>
      <c r="AC33" s="34">
        <v>1800</v>
      </c>
    </row>
    <row r="34" spans="1:29" x14ac:dyDescent="0.25">
      <c r="A34" t="s">
        <v>362</v>
      </c>
      <c r="B34" t="s">
        <v>363</v>
      </c>
      <c r="C34" s="29">
        <v>9950</v>
      </c>
      <c r="D34" s="29">
        <v>8226.4599999999991</v>
      </c>
      <c r="E34" s="29">
        <v>16450</v>
      </c>
      <c r="F34" s="29">
        <v>6189.56</v>
      </c>
      <c r="G34" s="29">
        <v>10260.439999999999</v>
      </c>
      <c r="H34" s="30">
        <v>0.62373495440729476</v>
      </c>
      <c r="I34" s="29">
        <v>-6500</v>
      </c>
      <c r="J34" s="29">
        <v>0</v>
      </c>
      <c r="K34" s="29">
        <v>0</v>
      </c>
      <c r="L34" s="29">
        <v>0</v>
      </c>
      <c r="M34" s="29">
        <v>0</v>
      </c>
      <c r="N34" s="31">
        <v>9950</v>
      </c>
      <c r="O34" s="29"/>
      <c r="P34" s="148"/>
      <c r="Q34" s="123"/>
      <c r="R34" s="152"/>
      <c r="S34" s="34">
        <v>9950</v>
      </c>
      <c r="T34" s="53"/>
      <c r="U34" s="34">
        <v>9950</v>
      </c>
      <c r="W34" s="34">
        <v>9950</v>
      </c>
      <c r="AC34" s="34">
        <v>9950</v>
      </c>
    </row>
    <row r="35" spans="1:29" x14ac:dyDescent="0.25">
      <c r="A35" t="s">
        <v>364</v>
      </c>
      <c r="B35" t="s">
        <v>150</v>
      </c>
      <c r="C35" s="29">
        <v>6130</v>
      </c>
      <c r="D35" s="29">
        <v>7915.59</v>
      </c>
      <c r="E35" s="29">
        <v>8000</v>
      </c>
      <c r="F35" s="29">
        <v>4382.21</v>
      </c>
      <c r="G35" s="29">
        <v>3617.79</v>
      </c>
      <c r="H35" s="30">
        <v>0.45222374999999998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8000</v>
      </c>
      <c r="O35" s="29"/>
      <c r="P35" s="148"/>
      <c r="Q35" s="618"/>
      <c r="R35" s="152"/>
      <c r="S35" s="34">
        <v>8000</v>
      </c>
      <c r="T35" s="53"/>
      <c r="U35" s="34">
        <v>8000</v>
      </c>
      <c r="W35" s="34">
        <v>8000</v>
      </c>
      <c r="AC35" s="34">
        <v>8000</v>
      </c>
    </row>
    <row r="36" spans="1:29" x14ac:dyDescent="0.25">
      <c r="A36" t="s">
        <v>365</v>
      </c>
      <c r="B36" t="s">
        <v>366</v>
      </c>
      <c r="C36" s="29">
        <v>5000</v>
      </c>
      <c r="D36" s="29">
        <v>4453.7299999999996</v>
      </c>
      <c r="E36" s="29">
        <v>5800</v>
      </c>
      <c r="F36" s="29">
        <v>0</v>
      </c>
      <c r="G36" s="29">
        <v>5800</v>
      </c>
      <c r="H36" s="30">
        <v>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5800</v>
      </c>
      <c r="O36" s="29"/>
      <c r="P36" s="148"/>
      <c r="Q36" s="618"/>
      <c r="R36" s="152"/>
      <c r="S36" s="34">
        <v>5800</v>
      </c>
      <c r="T36" s="53"/>
      <c r="U36" s="34">
        <v>5800</v>
      </c>
      <c r="W36" s="34">
        <v>5800</v>
      </c>
      <c r="AC36" s="34">
        <v>5800</v>
      </c>
    </row>
    <row r="37" spans="1:29" x14ac:dyDescent="0.25">
      <c r="A37" t="s">
        <v>367</v>
      </c>
      <c r="B37" t="s">
        <v>368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 t="s">
        <v>2871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  <c r="O37" s="29"/>
      <c r="P37" s="148"/>
      <c r="Q37" s="123"/>
      <c r="R37" s="152"/>
      <c r="S37" s="34">
        <v>0</v>
      </c>
      <c r="T37" s="53"/>
      <c r="U37" s="34">
        <v>0</v>
      </c>
      <c r="W37" s="34">
        <v>0</v>
      </c>
      <c r="AC37" s="34">
        <v>0</v>
      </c>
    </row>
    <row r="38" spans="1:29" x14ac:dyDescent="0.25">
      <c r="A38" t="s">
        <v>369</v>
      </c>
      <c r="B38" t="s">
        <v>370</v>
      </c>
      <c r="C38" s="29">
        <v>0</v>
      </c>
      <c r="D38" s="29">
        <v>319.61</v>
      </c>
      <c r="E38" s="29">
        <v>0</v>
      </c>
      <c r="F38" s="29">
        <v>0</v>
      </c>
      <c r="G38" s="29">
        <v>0</v>
      </c>
      <c r="H38" s="30" t="s">
        <v>2871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0</v>
      </c>
      <c r="O38" s="29"/>
      <c r="P38" s="148"/>
      <c r="Q38" s="18"/>
      <c r="R38" s="49"/>
      <c r="S38" s="34">
        <v>0</v>
      </c>
      <c r="T38" s="53"/>
      <c r="U38" s="34">
        <v>0</v>
      </c>
      <c r="W38" s="34">
        <v>0</v>
      </c>
      <c r="AC38" s="34">
        <v>0</v>
      </c>
    </row>
    <row r="39" spans="1:29" x14ac:dyDescent="0.25">
      <c r="A39" t="s">
        <v>371</v>
      </c>
      <c r="B39" t="s">
        <v>372</v>
      </c>
      <c r="C39" s="29">
        <v>40000</v>
      </c>
      <c r="D39" s="29">
        <v>0</v>
      </c>
      <c r="E39" s="29">
        <v>40000</v>
      </c>
      <c r="F39" s="29">
        <v>35612.78</v>
      </c>
      <c r="G39" s="29">
        <v>4387.2200000000012</v>
      </c>
      <c r="H39" s="30">
        <v>0.10968050000000003</v>
      </c>
      <c r="I39" s="29">
        <v>-40000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  <c r="O39" s="29"/>
      <c r="P39" s="148"/>
      <c r="Q39" s="18"/>
      <c r="R39" s="49"/>
      <c r="S39" s="34">
        <v>0</v>
      </c>
      <c r="T39" s="53"/>
      <c r="U39" s="34">
        <v>0</v>
      </c>
      <c r="W39" s="34">
        <v>0</v>
      </c>
      <c r="AC39" s="34">
        <v>0</v>
      </c>
    </row>
    <row r="40" spans="1:29" x14ac:dyDescent="0.25">
      <c r="A40" s="5" t="s">
        <v>373</v>
      </c>
      <c r="B40" s="5" t="s">
        <v>374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  <c r="O40" s="29"/>
      <c r="P40" s="148"/>
      <c r="Q40" s="18"/>
      <c r="R40" s="49"/>
      <c r="S40" s="34">
        <v>0</v>
      </c>
      <c r="T40" s="53"/>
      <c r="U40" s="34">
        <v>0</v>
      </c>
      <c r="W40" s="34">
        <v>0</v>
      </c>
      <c r="AC40" s="34">
        <v>0</v>
      </c>
    </row>
    <row r="41" spans="1:29" x14ac:dyDescent="0.25">
      <c r="B41" t="s">
        <v>375</v>
      </c>
      <c r="C41" s="47">
        <v>418055</v>
      </c>
      <c r="D41" s="47">
        <v>375788.81999999995</v>
      </c>
      <c r="E41" s="47">
        <v>489318</v>
      </c>
      <c r="F41" s="47">
        <v>354039.95999999996</v>
      </c>
      <c r="G41" s="47">
        <v>135278.03999999998</v>
      </c>
      <c r="H41" s="47"/>
      <c r="I41" s="47">
        <v>-46500</v>
      </c>
      <c r="J41" s="47">
        <v>10275</v>
      </c>
      <c r="K41" s="47">
        <v>0</v>
      </c>
      <c r="L41" s="47">
        <v>0</v>
      </c>
      <c r="M41" s="47">
        <v>0</v>
      </c>
      <c r="N41" s="48">
        <v>453093</v>
      </c>
      <c r="O41" s="152"/>
      <c r="P41" s="219"/>
      <c r="Q41" s="49"/>
      <c r="R41" s="47">
        <v>0</v>
      </c>
      <c r="S41" s="170">
        <v>453093</v>
      </c>
      <c r="T41" s="47">
        <v>0</v>
      </c>
      <c r="U41" s="170">
        <v>453093</v>
      </c>
      <c r="V41" s="47">
        <v>0</v>
      </c>
      <c r="W41" s="170">
        <v>453093</v>
      </c>
      <c r="AB41" s="47">
        <v>0</v>
      </c>
      <c r="AC41" s="170">
        <v>453093</v>
      </c>
    </row>
    <row r="42" spans="1:29" x14ac:dyDescent="0.25">
      <c r="K42" s="3"/>
      <c r="L42" s="3"/>
      <c r="N42" s="61"/>
      <c r="P42" s="158"/>
      <c r="Q42" s="8"/>
      <c r="R42" s="8"/>
      <c r="S42" s="23"/>
      <c r="U42" s="23"/>
      <c r="W42" s="23"/>
      <c r="AC42" s="23"/>
    </row>
    <row r="43" spans="1:29" x14ac:dyDescent="0.25">
      <c r="A43" s="1" t="s">
        <v>376</v>
      </c>
      <c r="K43" s="3"/>
      <c r="L43" s="3"/>
      <c r="N43" s="61"/>
      <c r="P43" s="158"/>
      <c r="Q43" s="8"/>
      <c r="R43" s="8"/>
      <c r="S43" s="23"/>
      <c r="U43" s="23"/>
      <c r="W43" s="23"/>
      <c r="AC43" s="23"/>
    </row>
    <row r="44" spans="1:29" x14ac:dyDescent="0.25">
      <c r="A44" t="s">
        <v>377</v>
      </c>
      <c r="B44" t="s">
        <v>105</v>
      </c>
      <c r="C44" s="29">
        <v>418697</v>
      </c>
      <c r="D44" s="29">
        <v>321347.84000000003</v>
      </c>
      <c r="E44" s="29">
        <v>389216</v>
      </c>
      <c r="F44" s="29">
        <v>317362.02</v>
      </c>
      <c r="G44" s="29">
        <v>71853.979999999981</v>
      </c>
      <c r="H44" s="30">
        <v>0.18461209200032883</v>
      </c>
      <c r="I44" s="29">
        <v>0</v>
      </c>
      <c r="J44" s="29">
        <v>45656</v>
      </c>
      <c r="K44" s="29">
        <v>0</v>
      </c>
      <c r="L44" s="29">
        <v>0</v>
      </c>
      <c r="M44" s="29">
        <v>0</v>
      </c>
      <c r="N44" s="31">
        <v>434872</v>
      </c>
      <c r="O44" s="29"/>
      <c r="P44" s="148"/>
      <c r="Q44" s="18"/>
      <c r="R44" s="49"/>
      <c r="S44" s="34">
        <v>434872</v>
      </c>
      <c r="T44" s="53"/>
      <c r="U44" s="34">
        <v>434872</v>
      </c>
      <c r="W44" s="34">
        <v>434872</v>
      </c>
      <c r="AC44" s="34">
        <v>434872</v>
      </c>
    </row>
    <row r="45" spans="1:29" ht="24.75" x14ac:dyDescent="0.25">
      <c r="A45" t="s">
        <v>378</v>
      </c>
      <c r="B45" t="s">
        <v>379</v>
      </c>
      <c r="C45" s="29">
        <v>35235</v>
      </c>
      <c r="D45" s="29">
        <v>28862.31</v>
      </c>
      <c r="E45" s="29">
        <v>35373</v>
      </c>
      <c r="F45" s="29">
        <v>50905.7</v>
      </c>
      <c r="G45" s="29">
        <v>-15532.699999999997</v>
      </c>
      <c r="H45" s="30">
        <v>-0.43911175190116747</v>
      </c>
      <c r="I45" s="29">
        <v>0</v>
      </c>
      <c r="J45" s="29">
        <v>24813</v>
      </c>
      <c r="K45" s="29">
        <v>0</v>
      </c>
      <c r="L45" s="29">
        <v>0</v>
      </c>
      <c r="M45" s="29">
        <v>0</v>
      </c>
      <c r="N45" s="31">
        <v>60186</v>
      </c>
      <c r="O45" s="29"/>
      <c r="P45" s="148"/>
      <c r="Q45" s="18" t="s">
        <v>380</v>
      </c>
      <c r="R45" s="49">
        <v>-14900</v>
      </c>
      <c r="S45" s="34">
        <v>45286</v>
      </c>
      <c r="T45" s="53"/>
      <c r="U45" s="34">
        <v>60186</v>
      </c>
      <c r="W45" s="34">
        <v>60186</v>
      </c>
      <c r="AB45" s="49">
        <v>-14900</v>
      </c>
      <c r="AC45" s="34">
        <v>45286</v>
      </c>
    </row>
    <row r="46" spans="1:29" x14ac:dyDescent="0.25">
      <c r="A46" t="s">
        <v>381</v>
      </c>
      <c r="B46" t="s">
        <v>382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30" t="s">
        <v>2871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0</v>
      </c>
      <c r="O46" s="29"/>
      <c r="P46" s="148"/>
      <c r="Q46" s="18"/>
      <c r="R46" s="49"/>
      <c r="S46" s="34">
        <v>0</v>
      </c>
      <c r="T46" s="53"/>
      <c r="U46" s="34">
        <v>0</v>
      </c>
      <c r="W46" s="34">
        <v>0</v>
      </c>
      <c r="AB46" s="49"/>
      <c r="AC46" s="34">
        <v>0</v>
      </c>
    </row>
    <row r="47" spans="1:29" ht="24.75" x14ac:dyDescent="0.25">
      <c r="A47" t="s">
        <v>383</v>
      </c>
      <c r="B47" t="s">
        <v>384</v>
      </c>
      <c r="C47" s="29">
        <v>101840</v>
      </c>
      <c r="D47" s="29">
        <v>84785.62</v>
      </c>
      <c r="E47" s="29">
        <v>84840</v>
      </c>
      <c r="F47" s="29">
        <v>61930.7</v>
      </c>
      <c r="G47" s="29">
        <v>22909.300000000003</v>
      </c>
      <c r="H47" s="30">
        <v>0.27002946723243754</v>
      </c>
      <c r="I47" s="29">
        <v>0</v>
      </c>
      <c r="J47" s="130">
        <v>0</v>
      </c>
      <c r="K47" s="29">
        <v>0</v>
      </c>
      <c r="L47" s="29">
        <v>1275</v>
      </c>
      <c r="M47" s="29">
        <v>0</v>
      </c>
      <c r="N47" s="31">
        <v>86115</v>
      </c>
      <c r="O47" s="29"/>
      <c r="P47" s="148"/>
      <c r="Q47" s="18" t="s">
        <v>385</v>
      </c>
      <c r="R47" s="49">
        <v>-23100</v>
      </c>
      <c r="S47" s="34">
        <v>63015</v>
      </c>
      <c r="T47" s="53"/>
      <c r="U47" s="34">
        <v>86115</v>
      </c>
      <c r="W47" s="34">
        <v>86115</v>
      </c>
      <c r="AB47" s="49">
        <v>-17000</v>
      </c>
      <c r="AC47" s="34">
        <v>69115</v>
      </c>
    </row>
    <row r="48" spans="1:29" x14ac:dyDescent="0.25">
      <c r="A48" t="s">
        <v>386</v>
      </c>
      <c r="B48" t="s">
        <v>387</v>
      </c>
      <c r="C48" s="29">
        <v>4000</v>
      </c>
      <c r="D48" s="29">
        <v>3924.01</v>
      </c>
      <c r="E48" s="29">
        <v>4000</v>
      </c>
      <c r="F48" s="29">
        <v>726.24</v>
      </c>
      <c r="G48" s="29">
        <v>3273.76</v>
      </c>
      <c r="H48" s="30">
        <v>0.81844000000000006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4000</v>
      </c>
      <c r="O48" s="29"/>
      <c r="P48" s="148"/>
      <c r="Q48" s="18"/>
      <c r="R48" s="49"/>
      <c r="S48" s="34">
        <v>4000</v>
      </c>
      <c r="T48" s="53"/>
      <c r="U48" s="34">
        <v>4000</v>
      </c>
      <c r="W48" s="34">
        <v>4000</v>
      </c>
      <c r="AC48" s="34">
        <v>4000</v>
      </c>
    </row>
    <row r="49" spans="1:29" x14ac:dyDescent="0.25">
      <c r="A49" t="s">
        <v>388</v>
      </c>
      <c r="B49" t="s">
        <v>45</v>
      </c>
      <c r="C49" s="29">
        <v>74616</v>
      </c>
      <c r="D49" s="29">
        <v>81954.350000000006</v>
      </c>
      <c r="E49" s="29">
        <v>125211</v>
      </c>
      <c r="F49" s="29">
        <v>90106.66</v>
      </c>
      <c r="G49" s="29">
        <v>35104.339999999997</v>
      </c>
      <c r="H49" s="30">
        <v>0.28036146983891191</v>
      </c>
      <c r="I49" s="29">
        <v>0</v>
      </c>
      <c r="J49" s="29">
        <v>29959</v>
      </c>
      <c r="K49" s="29">
        <v>0</v>
      </c>
      <c r="L49" s="29">
        <v>0</v>
      </c>
      <c r="M49" s="29">
        <v>0</v>
      </c>
      <c r="N49" s="31">
        <v>155170</v>
      </c>
      <c r="O49" s="29"/>
      <c r="P49" s="148"/>
      <c r="Q49" s="18"/>
      <c r="R49" s="49"/>
      <c r="S49" s="34">
        <v>155170</v>
      </c>
      <c r="T49" s="53"/>
      <c r="U49" s="34">
        <v>155170</v>
      </c>
      <c r="W49" s="34">
        <v>155170</v>
      </c>
      <c r="AC49" s="34">
        <v>155170</v>
      </c>
    </row>
    <row r="50" spans="1:29" x14ac:dyDescent="0.25">
      <c r="A50" t="s">
        <v>389</v>
      </c>
      <c r="B50" t="s">
        <v>78</v>
      </c>
      <c r="C50" s="29">
        <v>0</v>
      </c>
      <c r="D50" s="29">
        <v>3296.33</v>
      </c>
      <c r="E50" s="29">
        <v>0</v>
      </c>
      <c r="F50" s="29">
        <v>0</v>
      </c>
      <c r="G50" s="29">
        <v>0</v>
      </c>
      <c r="H50" s="30" t="s">
        <v>2871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0</v>
      </c>
      <c r="O50" s="29"/>
      <c r="P50" s="148"/>
      <c r="Q50" s="18"/>
      <c r="R50" s="49"/>
      <c r="S50" s="34">
        <v>0</v>
      </c>
      <c r="T50" s="53"/>
      <c r="U50" s="34">
        <v>0</v>
      </c>
      <c r="W50" s="34">
        <v>0</v>
      </c>
      <c r="AC50" s="34">
        <v>0</v>
      </c>
    </row>
    <row r="51" spans="1:29" x14ac:dyDescent="0.25">
      <c r="A51" t="s">
        <v>390</v>
      </c>
      <c r="B51" t="s">
        <v>391</v>
      </c>
      <c r="C51" s="29">
        <v>0</v>
      </c>
      <c r="D51" s="29">
        <v>25631.56</v>
      </c>
      <c r="E51" s="29">
        <v>0</v>
      </c>
      <c r="F51" s="29">
        <v>17156.7</v>
      </c>
      <c r="G51" s="29">
        <v>-17156.7</v>
      </c>
      <c r="H51" s="30" t="s">
        <v>2871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1">
        <v>0</v>
      </c>
      <c r="O51" s="29"/>
      <c r="P51" s="148"/>
      <c r="Q51" s="18"/>
      <c r="R51" s="49"/>
      <c r="S51" s="34">
        <v>0</v>
      </c>
      <c r="T51" s="53"/>
      <c r="U51" s="34">
        <v>0</v>
      </c>
      <c r="W51" s="34">
        <v>0</v>
      </c>
      <c r="AC51" s="34">
        <v>0</v>
      </c>
    </row>
    <row r="52" spans="1:29" x14ac:dyDescent="0.25">
      <c r="A52" t="s">
        <v>392</v>
      </c>
      <c r="B52" t="s">
        <v>82</v>
      </c>
      <c r="C52" s="29">
        <v>0</v>
      </c>
      <c r="D52" s="29">
        <v>17136</v>
      </c>
      <c r="E52" s="29">
        <v>0</v>
      </c>
      <c r="F52" s="29">
        <v>9388.34</v>
      </c>
      <c r="G52" s="29">
        <v>-9388.34</v>
      </c>
      <c r="H52" s="30" t="s">
        <v>2871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0</v>
      </c>
      <c r="O52" s="29"/>
      <c r="P52" s="148"/>
      <c r="Q52" s="18"/>
      <c r="R52" s="49"/>
      <c r="S52" s="34">
        <v>0</v>
      </c>
      <c r="T52" s="53"/>
      <c r="U52" s="34">
        <v>0</v>
      </c>
      <c r="W52" s="34">
        <v>0</v>
      </c>
      <c r="AC52" s="34">
        <v>0</v>
      </c>
    </row>
    <row r="53" spans="1:29" x14ac:dyDescent="0.25">
      <c r="A53" t="s">
        <v>393</v>
      </c>
      <c r="B53" t="s">
        <v>84</v>
      </c>
      <c r="C53" s="29">
        <v>0</v>
      </c>
      <c r="D53" s="29">
        <v>2311.04</v>
      </c>
      <c r="E53" s="29">
        <v>0</v>
      </c>
      <c r="F53" s="29">
        <v>277.57</v>
      </c>
      <c r="G53" s="29">
        <v>-277.57</v>
      </c>
      <c r="H53" s="30" t="s">
        <v>2871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0</v>
      </c>
      <c r="O53" s="29"/>
      <c r="P53" s="148"/>
      <c r="Q53" s="18"/>
      <c r="R53" s="49"/>
      <c r="S53" s="34">
        <v>0</v>
      </c>
      <c r="T53" s="53"/>
      <c r="U53" s="34">
        <v>0</v>
      </c>
      <c r="W53" s="34">
        <v>0</v>
      </c>
      <c r="AC53" s="34">
        <v>0</v>
      </c>
    </row>
    <row r="54" spans="1:29" x14ac:dyDescent="0.25">
      <c r="A54" t="s">
        <v>394</v>
      </c>
      <c r="B54" t="s">
        <v>395</v>
      </c>
      <c r="C54" s="29">
        <v>2160</v>
      </c>
      <c r="D54" s="29">
        <v>701.08</v>
      </c>
      <c r="E54" s="29">
        <v>2160</v>
      </c>
      <c r="F54" s="29">
        <v>105</v>
      </c>
      <c r="G54" s="29">
        <v>2055</v>
      </c>
      <c r="H54" s="30">
        <v>0.95138888888888884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2160</v>
      </c>
      <c r="O54" s="29"/>
      <c r="P54" s="148"/>
      <c r="Q54" s="18"/>
      <c r="R54" s="49"/>
      <c r="S54" s="34">
        <v>2160</v>
      </c>
      <c r="T54" s="53"/>
      <c r="U54" s="34">
        <v>2160</v>
      </c>
      <c r="W54" s="34">
        <v>2160</v>
      </c>
      <c r="AC54" s="34">
        <v>2160</v>
      </c>
    </row>
    <row r="55" spans="1:29" x14ac:dyDescent="0.25">
      <c r="A55" t="s">
        <v>396</v>
      </c>
      <c r="B55" t="s">
        <v>397</v>
      </c>
      <c r="C55" s="29">
        <v>2800</v>
      </c>
      <c r="D55" s="29">
        <v>2800</v>
      </c>
      <c r="E55" s="29">
        <v>2800</v>
      </c>
      <c r="F55" s="29">
        <v>2800</v>
      </c>
      <c r="G55" s="29">
        <v>0</v>
      </c>
      <c r="H55" s="30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2800</v>
      </c>
      <c r="O55" s="29"/>
      <c r="P55" s="148"/>
      <c r="Q55" s="18"/>
      <c r="R55" s="49"/>
      <c r="S55" s="34">
        <v>2800</v>
      </c>
      <c r="T55" s="53"/>
      <c r="U55" s="34">
        <v>2800</v>
      </c>
      <c r="W55" s="34">
        <v>2800</v>
      </c>
      <c r="AC55" s="34">
        <v>2800</v>
      </c>
    </row>
    <row r="56" spans="1:29" x14ac:dyDescent="0.25">
      <c r="A56" t="s">
        <v>398</v>
      </c>
      <c r="B56" t="s">
        <v>217</v>
      </c>
      <c r="C56" s="29">
        <v>2800</v>
      </c>
      <c r="D56" s="29">
        <v>3549.57</v>
      </c>
      <c r="E56" s="29">
        <v>6000</v>
      </c>
      <c r="F56" s="29">
        <v>1889.32</v>
      </c>
      <c r="G56" s="29">
        <v>4110.68</v>
      </c>
      <c r="H56" s="30">
        <v>0.68511333333333335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6000</v>
      </c>
      <c r="O56" s="29"/>
      <c r="P56" s="148"/>
      <c r="Q56" s="18"/>
      <c r="R56" s="49"/>
      <c r="S56" s="34">
        <v>6000</v>
      </c>
      <c r="T56" s="53"/>
      <c r="U56" s="34">
        <v>6000</v>
      </c>
      <c r="W56" s="34">
        <v>6000</v>
      </c>
      <c r="AC56" s="34">
        <v>6000</v>
      </c>
    </row>
    <row r="57" spans="1:29" x14ac:dyDescent="0.25">
      <c r="A57" t="s">
        <v>399</v>
      </c>
      <c r="B57" t="s">
        <v>400</v>
      </c>
      <c r="C57" s="29">
        <v>54000</v>
      </c>
      <c r="D57" s="29">
        <v>39329.980000000003</v>
      </c>
      <c r="E57" s="29">
        <v>54000</v>
      </c>
      <c r="F57" s="29">
        <v>10858.62</v>
      </c>
      <c r="G57" s="29">
        <v>43141.38</v>
      </c>
      <c r="H57" s="30">
        <v>0.79891444444444437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31">
        <v>54000</v>
      </c>
      <c r="O57" s="29"/>
      <c r="P57" s="148"/>
      <c r="Q57" s="18"/>
      <c r="R57" s="49"/>
      <c r="S57" s="34">
        <v>54000</v>
      </c>
      <c r="T57" s="53"/>
      <c r="U57" s="34">
        <v>54000</v>
      </c>
      <c r="W57" s="34">
        <v>54000</v>
      </c>
      <c r="AC57" s="34">
        <v>54000</v>
      </c>
    </row>
    <row r="58" spans="1:29" x14ac:dyDescent="0.25">
      <c r="A58" t="s">
        <v>401</v>
      </c>
      <c r="B58" t="s">
        <v>368</v>
      </c>
      <c r="C58" s="29">
        <v>6000</v>
      </c>
      <c r="D58" s="29">
        <v>5450.93</v>
      </c>
      <c r="E58" s="29">
        <v>0</v>
      </c>
      <c r="F58" s="29">
        <v>0</v>
      </c>
      <c r="G58" s="29">
        <v>0</v>
      </c>
      <c r="H58" s="30" t="s">
        <v>2871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1">
        <v>0</v>
      </c>
      <c r="O58" s="29"/>
      <c r="P58" s="148"/>
      <c r="Q58" s="18"/>
      <c r="R58" s="49"/>
      <c r="S58" s="34">
        <v>0</v>
      </c>
      <c r="T58" s="53"/>
      <c r="U58" s="34">
        <v>0</v>
      </c>
      <c r="W58" s="34">
        <v>0</v>
      </c>
      <c r="AC58" s="34">
        <v>0</v>
      </c>
    </row>
    <row r="59" spans="1:29" x14ac:dyDescent="0.25">
      <c r="A59" t="s">
        <v>402</v>
      </c>
      <c r="B59" t="s">
        <v>92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30" t="s">
        <v>2871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1">
        <v>0</v>
      </c>
      <c r="O59" s="29"/>
      <c r="P59" s="148"/>
      <c r="Q59" s="18"/>
      <c r="R59" s="49"/>
      <c r="S59" s="34">
        <v>0</v>
      </c>
      <c r="T59" s="53"/>
      <c r="U59" s="34">
        <v>0</v>
      </c>
      <c r="W59" s="34">
        <v>0</v>
      </c>
      <c r="AC59" s="34">
        <v>0</v>
      </c>
    </row>
    <row r="60" spans="1:29" x14ac:dyDescent="0.25">
      <c r="A60" t="s">
        <v>403</v>
      </c>
      <c r="B60" t="s">
        <v>404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30" t="s">
        <v>2871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0</v>
      </c>
      <c r="O60" s="29"/>
      <c r="P60" s="148"/>
      <c r="Q60" s="18"/>
      <c r="R60" s="49"/>
      <c r="S60" s="34">
        <v>0</v>
      </c>
      <c r="T60" s="53"/>
      <c r="U60" s="34">
        <v>0</v>
      </c>
      <c r="W60" s="34">
        <v>0</v>
      </c>
      <c r="AC60" s="34">
        <v>0</v>
      </c>
    </row>
    <row r="61" spans="1:29" x14ac:dyDescent="0.25">
      <c r="A61" t="s">
        <v>405</v>
      </c>
      <c r="B61" t="s">
        <v>406</v>
      </c>
      <c r="C61" s="29">
        <v>4550</v>
      </c>
      <c r="D61" s="29">
        <v>15164.57</v>
      </c>
      <c r="E61" s="29">
        <v>4550</v>
      </c>
      <c r="F61" s="29">
        <v>779.83</v>
      </c>
      <c r="G61" s="29">
        <v>3770.17</v>
      </c>
      <c r="H61" s="30">
        <v>0.82860879120879127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31">
        <v>4550</v>
      </c>
      <c r="O61" s="29"/>
      <c r="P61" s="148"/>
      <c r="Q61" s="18"/>
      <c r="R61" s="49"/>
      <c r="S61" s="34">
        <v>4550</v>
      </c>
      <c r="T61" s="53"/>
      <c r="U61" s="34">
        <v>4550</v>
      </c>
      <c r="W61" s="34">
        <v>4550</v>
      </c>
      <c r="AC61" s="34">
        <v>4550</v>
      </c>
    </row>
    <row r="62" spans="1:29" x14ac:dyDescent="0.25">
      <c r="B62" t="s">
        <v>407</v>
      </c>
      <c r="C62" s="47">
        <v>706698</v>
      </c>
      <c r="D62" s="47">
        <v>636245.18999999994</v>
      </c>
      <c r="E62" s="47">
        <v>708150</v>
      </c>
      <c r="F62" s="47">
        <v>564286.69999999984</v>
      </c>
      <c r="G62" s="47">
        <v>143863.29999999999</v>
      </c>
      <c r="H62" s="47"/>
      <c r="I62" s="47">
        <v>0</v>
      </c>
      <c r="J62" s="47">
        <v>100428</v>
      </c>
      <c r="K62" s="47">
        <v>0</v>
      </c>
      <c r="L62" s="47">
        <v>1275</v>
      </c>
      <c r="M62" s="47">
        <v>0</v>
      </c>
      <c r="N62" s="48">
        <v>809853</v>
      </c>
      <c r="O62" s="152"/>
      <c r="P62" s="219"/>
      <c r="Q62" s="49"/>
      <c r="R62" s="47">
        <v>-38000</v>
      </c>
      <c r="S62" s="170">
        <v>771853</v>
      </c>
      <c r="T62" s="47">
        <v>0</v>
      </c>
      <c r="U62" s="170">
        <v>809853</v>
      </c>
      <c r="V62" s="47">
        <v>0</v>
      </c>
      <c r="W62" s="170">
        <v>809853</v>
      </c>
      <c r="AB62" s="47">
        <v>-31900</v>
      </c>
      <c r="AC62" s="170">
        <v>777953</v>
      </c>
    </row>
    <row r="63" spans="1:29" x14ac:dyDescent="0.25">
      <c r="K63" s="3"/>
      <c r="L63" s="3"/>
      <c r="N63" s="61"/>
      <c r="P63" s="158"/>
      <c r="Q63" s="8"/>
      <c r="R63" s="8"/>
      <c r="S63" s="23"/>
      <c r="U63" s="23"/>
      <c r="W63" s="23"/>
      <c r="AC63" s="23"/>
    </row>
    <row r="64" spans="1:29" x14ac:dyDescent="0.25">
      <c r="A64" s="1" t="s">
        <v>408</v>
      </c>
      <c r="K64" s="3"/>
      <c r="L64" s="3"/>
      <c r="N64" s="61"/>
      <c r="P64" s="158"/>
      <c r="Q64" s="8"/>
      <c r="R64" s="8"/>
      <c r="S64" s="23"/>
      <c r="U64" s="23"/>
      <c r="W64" s="23"/>
      <c r="AC64" s="23"/>
    </row>
    <row r="65" spans="1:29" x14ac:dyDescent="0.25">
      <c r="A65" s="129" t="s">
        <v>409</v>
      </c>
      <c r="B65" t="s">
        <v>410</v>
      </c>
      <c r="C65" s="29">
        <v>0</v>
      </c>
      <c r="D65" s="29">
        <v>0</v>
      </c>
      <c r="E65" s="29">
        <v>0</v>
      </c>
      <c r="F65" s="29">
        <v>2380.59</v>
      </c>
      <c r="G65" s="29">
        <v>-2380.59</v>
      </c>
      <c r="H65" s="30" t="s">
        <v>2871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31">
        <v>0</v>
      </c>
      <c r="O65" s="29"/>
      <c r="P65" s="148"/>
      <c r="Q65" s="18"/>
      <c r="R65" s="49"/>
      <c r="S65" s="34">
        <v>0</v>
      </c>
      <c r="T65" s="53"/>
      <c r="U65" s="34">
        <v>0</v>
      </c>
      <c r="W65" s="34">
        <v>0</v>
      </c>
      <c r="AC65" s="34">
        <v>0</v>
      </c>
    </row>
    <row r="66" spans="1:29" x14ac:dyDescent="0.25">
      <c r="A66" t="s">
        <v>411</v>
      </c>
      <c r="B66" t="s">
        <v>412</v>
      </c>
      <c r="C66" s="29">
        <v>21540</v>
      </c>
      <c r="D66" s="29">
        <v>18143.189999999999</v>
      </c>
      <c r="E66" s="29">
        <v>1500</v>
      </c>
      <c r="F66" s="29">
        <v>-1483.56</v>
      </c>
      <c r="G66" s="29">
        <v>2983.56</v>
      </c>
      <c r="H66" s="30">
        <v>1.9890399999999999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31">
        <v>1500</v>
      </c>
      <c r="O66" s="29"/>
      <c r="P66" s="148"/>
      <c r="Q66" s="18"/>
      <c r="R66" s="49"/>
      <c r="S66" s="34">
        <v>1500</v>
      </c>
      <c r="T66" s="53"/>
      <c r="U66" s="34">
        <v>1500</v>
      </c>
      <c r="W66" s="34">
        <v>1500</v>
      </c>
      <c r="AC66" s="34">
        <v>1500</v>
      </c>
    </row>
    <row r="67" spans="1:29" x14ac:dyDescent="0.25">
      <c r="A67" t="s">
        <v>413</v>
      </c>
      <c r="B67" t="s">
        <v>414</v>
      </c>
      <c r="C67" s="29">
        <v>5920</v>
      </c>
      <c r="D67" s="29">
        <v>4334.34</v>
      </c>
      <c r="E67" s="29">
        <v>5920</v>
      </c>
      <c r="F67" s="29">
        <v>3622.8</v>
      </c>
      <c r="G67" s="29">
        <v>2297.1999999999998</v>
      </c>
      <c r="H67" s="30">
        <v>0.38804054054054049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1">
        <v>5920</v>
      </c>
      <c r="O67" s="29"/>
      <c r="P67" s="148"/>
      <c r="Q67" s="18"/>
      <c r="R67" s="49"/>
      <c r="S67" s="34">
        <v>5920</v>
      </c>
      <c r="T67" s="53"/>
      <c r="U67" s="34">
        <v>5920</v>
      </c>
      <c r="W67" s="34">
        <v>5920</v>
      </c>
      <c r="AC67" s="34">
        <v>5920</v>
      </c>
    </row>
    <row r="68" spans="1:29" x14ac:dyDescent="0.25">
      <c r="C68" s="47">
        <v>27460</v>
      </c>
      <c r="D68" s="47">
        <v>22477.53</v>
      </c>
      <c r="E68" s="47">
        <v>7420</v>
      </c>
      <c r="F68" s="47">
        <v>4519.83</v>
      </c>
      <c r="G68" s="47">
        <v>2900.1699999999996</v>
      </c>
      <c r="H68" s="47"/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8">
        <v>7420</v>
      </c>
      <c r="O68" s="152"/>
      <c r="P68" s="219"/>
      <c r="Q68" s="49"/>
      <c r="R68" s="47">
        <v>0</v>
      </c>
      <c r="S68" s="170">
        <v>7420</v>
      </c>
      <c r="T68" s="47">
        <v>0</v>
      </c>
      <c r="U68" s="170">
        <v>7420</v>
      </c>
      <c r="V68" s="47">
        <v>0</v>
      </c>
      <c r="W68" s="170">
        <v>7420</v>
      </c>
      <c r="AB68" s="47">
        <v>0</v>
      </c>
      <c r="AC68" s="170">
        <v>7420</v>
      </c>
    </row>
    <row r="69" spans="1:29" x14ac:dyDescent="0.25">
      <c r="A69" s="1" t="s">
        <v>415</v>
      </c>
      <c r="K69" s="3"/>
      <c r="L69" s="3"/>
      <c r="N69" s="61"/>
      <c r="P69" s="158"/>
      <c r="Q69" s="8"/>
      <c r="R69" s="8"/>
      <c r="S69" s="23"/>
      <c r="U69" s="23"/>
      <c r="W69" s="23"/>
      <c r="AC69" s="34">
        <v>0</v>
      </c>
    </row>
    <row r="70" spans="1:29" x14ac:dyDescent="0.25">
      <c r="A70" s="5" t="s">
        <v>416</v>
      </c>
      <c r="B70" s="5" t="s">
        <v>417</v>
      </c>
      <c r="C70" s="3"/>
      <c r="D70" s="3"/>
      <c r="E70" s="3"/>
      <c r="F70" s="3"/>
      <c r="G70" s="3"/>
      <c r="H70" s="3"/>
      <c r="K70" s="3"/>
      <c r="L70" s="3"/>
      <c r="N70" s="61"/>
      <c r="P70" s="158"/>
      <c r="Q70" s="8"/>
      <c r="R70" s="8"/>
      <c r="S70" s="23"/>
      <c r="U70" s="23"/>
      <c r="W70" s="23"/>
      <c r="AC70" s="34">
        <v>0</v>
      </c>
    </row>
    <row r="71" spans="1:29" x14ac:dyDescent="0.25">
      <c r="A71" s="5" t="s">
        <v>418</v>
      </c>
      <c r="B71" s="5" t="s">
        <v>419</v>
      </c>
      <c r="C71" s="29">
        <v>85000</v>
      </c>
      <c r="D71" s="29">
        <v>49816.02</v>
      </c>
      <c r="E71" s="29">
        <v>65000</v>
      </c>
      <c r="F71" s="29">
        <v>32399.279999999999</v>
      </c>
      <c r="G71" s="29">
        <v>32600.720000000001</v>
      </c>
      <c r="H71" s="30">
        <v>0.50154953846153849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1">
        <v>65000</v>
      </c>
      <c r="O71" s="29"/>
      <c r="P71" s="148"/>
      <c r="Q71" s="18" t="s">
        <v>420</v>
      </c>
      <c r="R71" s="49">
        <v>-4000</v>
      </c>
      <c r="S71" s="34">
        <v>61000</v>
      </c>
      <c r="T71" s="53"/>
      <c r="U71" s="34">
        <v>65000</v>
      </c>
      <c r="W71" s="34">
        <v>65000</v>
      </c>
      <c r="AB71" s="49">
        <v>-4000</v>
      </c>
      <c r="AC71" s="34">
        <v>61000</v>
      </c>
    </row>
    <row r="72" spans="1:29" x14ac:dyDescent="0.25">
      <c r="A72" s="5" t="s">
        <v>421</v>
      </c>
      <c r="B72" s="5" t="s">
        <v>422</v>
      </c>
      <c r="C72" s="29">
        <v>7310</v>
      </c>
      <c r="D72" s="29">
        <v>8053.15</v>
      </c>
      <c r="E72" s="29">
        <v>32310</v>
      </c>
      <c r="F72" s="29">
        <v>6865.26</v>
      </c>
      <c r="G72" s="29">
        <v>25444.739999999998</v>
      </c>
      <c r="H72" s="30">
        <v>0.78751903435468884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1">
        <v>32310</v>
      </c>
      <c r="O72" s="29"/>
      <c r="P72" s="148"/>
      <c r="Q72" s="18" t="s">
        <v>423</v>
      </c>
      <c r="R72" s="49">
        <v>-3500</v>
      </c>
      <c r="S72" s="34">
        <v>28810</v>
      </c>
      <c r="T72" s="53"/>
      <c r="U72" s="34">
        <v>32310</v>
      </c>
      <c r="W72" s="34">
        <v>32310</v>
      </c>
      <c r="AB72" s="49">
        <v>-3500</v>
      </c>
      <c r="AC72" s="34">
        <v>28810</v>
      </c>
    </row>
    <row r="73" spans="1:29" x14ac:dyDescent="0.25">
      <c r="A73" s="5" t="s">
        <v>424</v>
      </c>
      <c r="B73" s="5" t="s">
        <v>425</v>
      </c>
      <c r="C73" s="29">
        <v>0</v>
      </c>
      <c r="D73" s="29">
        <v>343.37</v>
      </c>
      <c r="E73" s="29">
        <v>0</v>
      </c>
      <c r="F73" s="29">
        <v>0</v>
      </c>
      <c r="G73" s="29">
        <v>0</v>
      </c>
      <c r="H73" s="30" t="s">
        <v>2871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0</v>
      </c>
      <c r="O73" s="29"/>
      <c r="P73" s="148"/>
      <c r="Q73" s="18"/>
      <c r="R73" s="49"/>
      <c r="S73" s="34">
        <v>0</v>
      </c>
      <c r="T73" s="53"/>
      <c r="U73" s="34">
        <v>0</v>
      </c>
      <c r="W73" s="34">
        <v>0</v>
      </c>
      <c r="AC73" s="34">
        <v>0</v>
      </c>
    </row>
    <row r="74" spans="1:29" x14ac:dyDescent="0.25">
      <c r="A74" s="5" t="s">
        <v>426</v>
      </c>
      <c r="B74" s="5" t="s">
        <v>425</v>
      </c>
      <c r="C74" s="29">
        <v>2500</v>
      </c>
      <c r="D74" s="29">
        <v>-54.03</v>
      </c>
      <c r="E74" s="29">
        <v>2500</v>
      </c>
      <c r="F74" s="29">
        <v>130</v>
      </c>
      <c r="G74" s="29">
        <v>2370</v>
      </c>
      <c r="H74" s="30">
        <v>0.94799999999999995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1">
        <v>2500</v>
      </c>
      <c r="O74" s="29"/>
      <c r="P74" s="148"/>
      <c r="Q74" s="18"/>
      <c r="R74" s="49"/>
      <c r="S74" s="34">
        <v>2500</v>
      </c>
      <c r="T74" s="53"/>
      <c r="U74" s="34">
        <v>2500</v>
      </c>
      <c r="W74" s="34">
        <v>2500</v>
      </c>
      <c r="AC74" s="34">
        <v>2500</v>
      </c>
    </row>
    <row r="75" spans="1:29" x14ac:dyDescent="0.25">
      <c r="A75" s="5" t="s">
        <v>427</v>
      </c>
      <c r="B75" s="5" t="s">
        <v>428</v>
      </c>
      <c r="C75" s="29">
        <v>20000</v>
      </c>
      <c r="D75" s="29">
        <v>0</v>
      </c>
      <c r="E75" s="29">
        <v>20000</v>
      </c>
      <c r="F75" s="29">
        <v>917.81</v>
      </c>
      <c r="G75" s="29">
        <v>19082.189999999999</v>
      </c>
      <c r="H75" s="30">
        <v>0.95410949999999994</v>
      </c>
      <c r="I75" s="29">
        <v>-20000</v>
      </c>
      <c r="J75" s="29">
        <v>0</v>
      </c>
      <c r="K75" s="29">
        <v>18000</v>
      </c>
      <c r="L75" s="29">
        <v>0</v>
      </c>
      <c r="M75" s="29">
        <v>0</v>
      </c>
      <c r="N75" s="31">
        <v>18000</v>
      </c>
      <c r="O75" s="29"/>
      <c r="P75" s="148"/>
      <c r="Q75" s="18"/>
      <c r="R75" s="49"/>
      <c r="S75" s="34">
        <v>18000</v>
      </c>
      <c r="T75" s="53"/>
      <c r="U75" s="34">
        <v>18000</v>
      </c>
      <c r="W75" s="34">
        <v>18000</v>
      </c>
      <c r="AC75" s="34">
        <v>18000</v>
      </c>
    </row>
    <row r="76" spans="1:29" x14ac:dyDescent="0.25">
      <c r="A76" s="5" t="s">
        <v>429</v>
      </c>
      <c r="B76" s="5" t="s">
        <v>217</v>
      </c>
      <c r="C76" s="29">
        <v>0</v>
      </c>
      <c r="D76" s="29">
        <v>88.71</v>
      </c>
      <c r="E76" s="29">
        <v>0</v>
      </c>
      <c r="F76" s="29">
        <v>0</v>
      </c>
      <c r="G76" s="29">
        <v>0</v>
      </c>
      <c r="H76" s="30" t="s">
        <v>2871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1">
        <v>0</v>
      </c>
      <c r="O76" s="29"/>
      <c r="P76" s="148"/>
      <c r="Q76" s="18"/>
      <c r="R76" s="49"/>
      <c r="S76" s="34">
        <v>0</v>
      </c>
      <c r="T76" s="53"/>
      <c r="U76" s="34">
        <v>0</v>
      </c>
      <c r="W76" s="34">
        <v>0</v>
      </c>
      <c r="AC76" s="34">
        <v>0</v>
      </c>
    </row>
    <row r="77" spans="1:29" x14ac:dyDescent="0.25">
      <c r="A77" s="5" t="s">
        <v>430</v>
      </c>
      <c r="B77" s="5" t="s">
        <v>217</v>
      </c>
      <c r="C77" s="29">
        <v>5952</v>
      </c>
      <c r="D77" s="29">
        <v>3379.61</v>
      </c>
      <c r="E77" s="29">
        <v>5952</v>
      </c>
      <c r="F77" s="29">
        <v>1334.17</v>
      </c>
      <c r="G77" s="29">
        <v>4617.83</v>
      </c>
      <c r="H77" s="30">
        <v>0.77584509408602154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31">
        <v>5952</v>
      </c>
      <c r="O77" s="29"/>
      <c r="P77" s="148"/>
      <c r="Q77" s="18"/>
      <c r="R77" s="49"/>
      <c r="S77" s="34">
        <v>5952</v>
      </c>
      <c r="T77" s="53"/>
      <c r="U77" s="34">
        <v>5952</v>
      </c>
      <c r="W77" s="34">
        <v>5952</v>
      </c>
      <c r="AC77" s="34">
        <v>5952</v>
      </c>
    </row>
    <row r="78" spans="1:29" x14ac:dyDescent="0.25">
      <c r="A78" s="5"/>
      <c r="B78" s="5" t="s">
        <v>431</v>
      </c>
      <c r="C78" s="56">
        <v>120762</v>
      </c>
      <c r="D78" s="56">
        <v>61626.83</v>
      </c>
      <c r="E78" s="56">
        <v>125762</v>
      </c>
      <c r="F78" s="56">
        <v>41646.519999999997</v>
      </c>
      <c r="G78" s="56">
        <v>84115.48</v>
      </c>
      <c r="H78" s="56"/>
      <c r="I78" s="56">
        <v>-20000</v>
      </c>
      <c r="J78" s="56">
        <v>0</v>
      </c>
      <c r="K78" s="56">
        <v>18000</v>
      </c>
      <c r="L78" s="56">
        <v>0</v>
      </c>
      <c r="M78" s="56">
        <v>0</v>
      </c>
      <c r="N78" s="57">
        <v>123762</v>
      </c>
      <c r="O78" s="55"/>
      <c r="P78" s="217"/>
      <c r="Q78" s="38"/>
      <c r="R78" s="56">
        <v>-7500</v>
      </c>
      <c r="S78" s="128">
        <v>116262</v>
      </c>
      <c r="T78" s="56">
        <v>0</v>
      </c>
      <c r="U78" s="128">
        <v>123762</v>
      </c>
      <c r="V78" s="56">
        <v>0</v>
      </c>
      <c r="W78" s="128">
        <v>123762</v>
      </c>
      <c r="AB78" s="56">
        <v>-7500</v>
      </c>
      <c r="AC78" s="128">
        <v>116262</v>
      </c>
    </row>
    <row r="79" spans="1:29" x14ac:dyDescent="0.25">
      <c r="K79" s="3"/>
      <c r="L79" s="3"/>
      <c r="N79" s="61"/>
      <c r="P79" s="158"/>
      <c r="Q79" s="8"/>
      <c r="R79" s="8"/>
      <c r="S79" s="23"/>
      <c r="U79" s="23"/>
      <c r="W79" s="23"/>
      <c r="AC79" s="34">
        <v>0</v>
      </c>
    </row>
    <row r="80" spans="1:29" x14ac:dyDescent="0.25">
      <c r="A80" s="1" t="s">
        <v>432</v>
      </c>
      <c r="K80" s="3"/>
      <c r="L80" s="3"/>
      <c r="N80" s="61"/>
      <c r="P80" s="158"/>
      <c r="Q80" s="8"/>
      <c r="R80" s="8"/>
      <c r="S80" s="23"/>
      <c r="U80" s="23"/>
      <c r="W80" s="23"/>
      <c r="AC80" s="34">
        <v>0</v>
      </c>
    </row>
    <row r="81" spans="1:29" x14ac:dyDescent="0.25">
      <c r="A81" t="s">
        <v>433</v>
      </c>
      <c r="B81" t="s">
        <v>434</v>
      </c>
      <c r="C81" s="29">
        <v>5000</v>
      </c>
      <c r="D81" s="29">
        <v>2777.78</v>
      </c>
      <c r="E81" s="29">
        <v>4500</v>
      </c>
      <c r="F81" s="29">
        <v>2197.29</v>
      </c>
      <c r="G81" s="29">
        <v>2302.71</v>
      </c>
      <c r="H81" s="30">
        <v>0.51171333333333335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4500</v>
      </c>
      <c r="O81" s="29"/>
      <c r="P81" s="148"/>
      <c r="Q81" s="18"/>
      <c r="R81" s="49"/>
      <c r="S81" s="34">
        <v>4500</v>
      </c>
      <c r="T81" s="53"/>
      <c r="U81" s="34">
        <v>4500</v>
      </c>
      <c r="W81" s="34">
        <v>4500</v>
      </c>
      <c r="AC81" s="34">
        <v>4500</v>
      </c>
    </row>
    <row r="82" spans="1:29" x14ac:dyDescent="0.25">
      <c r="A82" t="s">
        <v>435</v>
      </c>
      <c r="B82" t="s">
        <v>436</v>
      </c>
      <c r="C82" s="29">
        <v>4250</v>
      </c>
      <c r="D82" s="29">
        <v>3701.56</v>
      </c>
      <c r="E82" s="29">
        <v>3825</v>
      </c>
      <c r="F82" s="29">
        <v>2030.27</v>
      </c>
      <c r="G82" s="29">
        <v>1794.73</v>
      </c>
      <c r="H82" s="30">
        <v>0.46921045751633988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3825</v>
      </c>
      <c r="O82" s="29"/>
      <c r="P82" s="148"/>
      <c r="Q82" s="18"/>
      <c r="R82" s="49"/>
      <c r="S82" s="34">
        <v>3825</v>
      </c>
      <c r="T82" s="53"/>
      <c r="U82" s="34">
        <v>3825</v>
      </c>
      <c r="W82" s="34">
        <v>3825</v>
      </c>
      <c r="AC82" s="34">
        <v>3825</v>
      </c>
    </row>
    <row r="83" spans="1:29" x14ac:dyDescent="0.25">
      <c r="A83" t="s">
        <v>437</v>
      </c>
      <c r="B83" t="s">
        <v>438</v>
      </c>
      <c r="C83" s="29">
        <v>9500</v>
      </c>
      <c r="D83" s="29">
        <v>5428.61</v>
      </c>
      <c r="E83" s="29">
        <v>8550</v>
      </c>
      <c r="F83" s="29">
        <v>3356.17</v>
      </c>
      <c r="G83" s="29">
        <v>5193.83</v>
      </c>
      <c r="H83" s="30">
        <v>0.60746549707602338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8550</v>
      </c>
      <c r="O83" s="29"/>
      <c r="P83" s="148"/>
      <c r="Q83" s="18"/>
      <c r="R83" s="49"/>
      <c r="S83" s="34">
        <v>8550</v>
      </c>
      <c r="T83" s="53"/>
      <c r="U83" s="34">
        <v>8550</v>
      </c>
      <c r="W83" s="34">
        <v>8550</v>
      </c>
      <c r="AC83" s="34">
        <v>8550</v>
      </c>
    </row>
    <row r="84" spans="1:29" x14ac:dyDescent="0.25">
      <c r="A84" t="s">
        <v>439</v>
      </c>
      <c r="B84" t="s">
        <v>440</v>
      </c>
      <c r="C84" s="29">
        <v>7875</v>
      </c>
      <c r="D84" s="29">
        <v>5526.65</v>
      </c>
      <c r="E84" s="29">
        <v>7088</v>
      </c>
      <c r="F84" s="29">
        <v>5457.55</v>
      </c>
      <c r="G84" s="29">
        <v>1630.4499999999998</v>
      </c>
      <c r="H84" s="30">
        <v>0.23002962753950337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7088</v>
      </c>
      <c r="O84" s="29"/>
      <c r="P84" s="148"/>
      <c r="Q84" s="18"/>
      <c r="R84" s="49"/>
      <c r="S84" s="34">
        <v>7088</v>
      </c>
      <c r="T84" s="53"/>
      <c r="U84" s="34">
        <v>7088</v>
      </c>
      <c r="W84" s="34">
        <v>7088</v>
      </c>
      <c r="AC84" s="34">
        <v>7088</v>
      </c>
    </row>
    <row r="85" spans="1:29" x14ac:dyDescent="0.25">
      <c r="A85" t="s">
        <v>441</v>
      </c>
      <c r="B85" t="s">
        <v>442</v>
      </c>
      <c r="C85" s="29">
        <v>250</v>
      </c>
      <c r="D85" s="29">
        <v>95.27</v>
      </c>
      <c r="E85" s="29">
        <v>225</v>
      </c>
      <c r="F85" s="29">
        <v>70</v>
      </c>
      <c r="G85" s="29">
        <v>155</v>
      </c>
      <c r="H85" s="30">
        <v>0.68888888888888888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1">
        <v>225</v>
      </c>
      <c r="O85" s="29"/>
      <c r="P85" s="148"/>
      <c r="Q85" s="18"/>
      <c r="R85" s="49"/>
      <c r="S85" s="34">
        <v>225</v>
      </c>
      <c r="T85" s="53"/>
      <c r="U85" s="34">
        <v>225</v>
      </c>
      <c r="W85" s="34">
        <v>225</v>
      </c>
      <c r="AC85" s="34">
        <v>225</v>
      </c>
    </row>
    <row r="86" spans="1:29" x14ac:dyDescent="0.25">
      <c r="A86" t="s">
        <v>443</v>
      </c>
      <c r="B86" t="s">
        <v>444</v>
      </c>
      <c r="C86" s="29">
        <v>140</v>
      </c>
      <c r="D86" s="29">
        <v>148</v>
      </c>
      <c r="E86" s="29">
        <v>126</v>
      </c>
      <c r="F86" s="29">
        <v>163</v>
      </c>
      <c r="G86" s="29">
        <v>-37</v>
      </c>
      <c r="H86" s="30">
        <v>-0.29365079365079366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31">
        <v>126</v>
      </c>
      <c r="O86" s="29"/>
      <c r="P86" s="148"/>
      <c r="Q86" s="18"/>
      <c r="R86" s="49"/>
      <c r="S86" s="34">
        <v>126</v>
      </c>
      <c r="T86" s="53"/>
      <c r="U86" s="34">
        <v>126</v>
      </c>
      <c r="W86" s="34">
        <v>126</v>
      </c>
      <c r="AC86" s="34">
        <v>126</v>
      </c>
    </row>
    <row r="87" spans="1:29" x14ac:dyDescent="0.25">
      <c r="A87" t="s">
        <v>445</v>
      </c>
      <c r="B87" t="s">
        <v>446</v>
      </c>
      <c r="C87" s="29">
        <v>8660</v>
      </c>
      <c r="D87" s="29">
        <v>9198</v>
      </c>
      <c r="E87" s="29">
        <v>7794</v>
      </c>
      <c r="F87" s="29">
        <v>5740.19</v>
      </c>
      <c r="G87" s="29">
        <v>2053.8100000000004</v>
      </c>
      <c r="H87" s="30">
        <v>0.26351167564793437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31">
        <v>7794</v>
      </c>
      <c r="O87" s="29"/>
      <c r="P87" s="148"/>
      <c r="Q87" s="18"/>
      <c r="R87" s="49"/>
      <c r="S87" s="34">
        <v>7794</v>
      </c>
      <c r="T87" s="53"/>
      <c r="U87" s="34">
        <v>7794</v>
      </c>
      <c r="W87" s="34">
        <v>7794</v>
      </c>
      <c r="AC87" s="34">
        <v>7794</v>
      </c>
    </row>
    <row r="88" spans="1:29" x14ac:dyDescent="0.25">
      <c r="A88" t="s">
        <v>447</v>
      </c>
      <c r="B88" t="s">
        <v>448</v>
      </c>
      <c r="C88" s="29">
        <v>8000</v>
      </c>
      <c r="D88" s="29">
        <v>18673.169999999998</v>
      </c>
      <c r="E88" s="29">
        <v>7200</v>
      </c>
      <c r="F88" s="29">
        <v>12276.5</v>
      </c>
      <c r="G88" s="29">
        <v>-5076.5</v>
      </c>
      <c r="H88" s="30">
        <v>-0.70506944444444442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31">
        <v>7200</v>
      </c>
      <c r="O88" s="29"/>
      <c r="P88" s="148"/>
      <c r="Q88" s="18"/>
      <c r="R88" s="49"/>
      <c r="S88" s="34">
        <v>7200</v>
      </c>
      <c r="T88" s="53"/>
      <c r="U88" s="34">
        <v>7200</v>
      </c>
      <c r="W88" s="34">
        <v>7200</v>
      </c>
      <c r="AC88" s="34">
        <v>7200</v>
      </c>
    </row>
    <row r="89" spans="1:29" x14ac:dyDescent="0.25">
      <c r="A89" t="s">
        <v>449</v>
      </c>
      <c r="B89" t="s">
        <v>450</v>
      </c>
      <c r="C89" s="29">
        <v>10000</v>
      </c>
      <c r="D89" s="29">
        <v>6069.25</v>
      </c>
      <c r="E89" s="29">
        <v>9000</v>
      </c>
      <c r="F89" s="29">
        <v>6150.73</v>
      </c>
      <c r="G89" s="29">
        <v>2849.2700000000004</v>
      </c>
      <c r="H89" s="30">
        <v>0.31658555555555562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31">
        <v>9000</v>
      </c>
      <c r="O89" s="29"/>
      <c r="P89" s="148"/>
      <c r="Q89" s="18"/>
      <c r="R89" s="49"/>
      <c r="S89" s="34">
        <v>9000</v>
      </c>
      <c r="T89" s="53"/>
      <c r="U89" s="34">
        <v>9000</v>
      </c>
      <c r="W89" s="34">
        <v>9000</v>
      </c>
      <c r="AC89" s="34">
        <v>9000</v>
      </c>
    </row>
    <row r="90" spans="1:29" x14ac:dyDescent="0.25">
      <c r="A90" t="s">
        <v>451</v>
      </c>
      <c r="B90" t="s">
        <v>452</v>
      </c>
      <c r="C90" s="29">
        <v>12000</v>
      </c>
      <c r="D90" s="29">
        <v>6643.85</v>
      </c>
      <c r="E90" s="29">
        <v>10800</v>
      </c>
      <c r="F90" s="29">
        <v>6876.9</v>
      </c>
      <c r="G90" s="29">
        <v>3923.1000000000004</v>
      </c>
      <c r="H90" s="30">
        <v>0.36325000000000002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1">
        <v>10800</v>
      </c>
      <c r="O90" s="29"/>
      <c r="P90" s="148"/>
      <c r="Q90" s="18"/>
      <c r="R90" s="49"/>
      <c r="S90" s="34">
        <v>10800</v>
      </c>
      <c r="T90" s="53"/>
      <c r="U90" s="34">
        <v>10800</v>
      </c>
      <c r="W90" s="34">
        <v>10800</v>
      </c>
      <c r="AC90" s="34">
        <v>10800</v>
      </c>
    </row>
    <row r="91" spans="1:29" x14ac:dyDescent="0.25">
      <c r="A91" t="s">
        <v>453</v>
      </c>
      <c r="B91" t="s">
        <v>454</v>
      </c>
      <c r="C91" s="29">
        <v>8000</v>
      </c>
      <c r="D91" s="29">
        <v>5018.08</v>
      </c>
      <c r="E91" s="29">
        <v>7200</v>
      </c>
      <c r="F91" s="29">
        <v>8884.14</v>
      </c>
      <c r="G91" s="29">
        <v>-1684.1399999999994</v>
      </c>
      <c r="H91" s="30">
        <v>-0.23390833333333325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31">
        <v>7200</v>
      </c>
      <c r="O91" s="29"/>
      <c r="P91" s="148"/>
      <c r="Q91" s="18"/>
      <c r="R91" s="49"/>
      <c r="S91" s="34">
        <v>7200</v>
      </c>
      <c r="T91" s="53"/>
      <c r="U91" s="34">
        <v>7200</v>
      </c>
      <c r="W91" s="34">
        <v>7200</v>
      </c>
      <c r="AC91" s="34">
        <v>7200</v>
      </c>
    </row>
    <row r="92" spans="1:29" x14ac:dyDescent="0.25">
      <c r="A92" t="s">
        <v>455</v>
      </c>
      <c r="B92" t="s">
        <v>456</v>
      </c>
      <c r="C92" s="29">
        <v>1200</v>
      </c>
      <c r="D92" s="29">
        <v>758</v>
      </c>
      <c r="E92" s="29">
        <v>1080</v>
      </c>
      <c r="F92" s="29">
        <v>30</v>
      </c>
      <c r="G92" s="29">
        <v>1050</v>
      </c>
      <c r="H92" s="30">
        <v>0.97222222222222221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1">
        <v>1080</v>
      </c>
      <c r="O92" s="29"/>
      <c r="P92" s="148"/>
      <c r="Q92" s="18"/>
      <c r="R92" s="49"/>
      <c r="S92" s="34">
        <v>1080</v>
      </c>
      <c r="T92" s="53"/>
      <c r="U92" s="34">
        <v>1080</v>
      </c>
      <c r="W92" s="34">
        <v>1080</v>
      </c>
      <c r="AC92" s="34">
        <v>1080</v>
      </c>
    </row>
    <row r="93" spans="1:29" x14ac:dyDescent="0.25">
      <c r="A93" t="s">
        <v>457</v>
      </c>
      <c r="B93" t="s">
        <v>458</v>
      </c>
      <c r="C93" s="29">
        <v>7300</v>
      </c>
      <c r="D93" s="29">
        <v>6759.15</v>
      </c>
      <c r="E93" s="29">
        <v>6570</v>
      </c>
      <c r="F93" s="29">
        <v>3289.88</v>
      </c>
      <c r="G93" s="29">
        <v>3280.12</v>
      </c>
      <c r="H93" s="30">
        <v>0.49925722983257226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31">
        <v>6570</v>
      </c>
      <c r="O93" s="29"/>
      <c r="P93" s="148"/>
      <c r="Q93" s="18"/>
      <c r="R93" s="49"/>
      <c r="S93" s="34">
        <v>6570</v>
      </c>
      <c r="T93" s="53"/>
      <c r="U93" s="34">
        <v>6570</v>
      </c>
      <c r="W93" s="34">
        <v>6570</v>
      </c>
      <c r="AC93" s="34">
        <v>6570</v>
      </c>
    </row>
    <row r="94" spans="1:29" x14ac:dyDescent="0.25">
      <c r="A94" t="s">
        <v>459</v>
      </c>
      <c r="B94" t="s">
        <v>460</v>
      </c>
      <c r="C94" s="29">
        <v>6000</v>
      </c>
      <c r="D94" s="29">
        <v>6033.16</v>
      </c>
      <c r="E94" s="29">
        <v>5400</v>
      </c>
      <c r="F94" s="29">
        <v>4021.53</v>
      </c>
      <c r="G94" s="29">
        <v>1378.4699999999998</v>
      </c>
      <c r="H94" s="30">
        <v>0.25527222222222218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31">
        <v>5400</v>
      </c>
      <c r="O94" s="29"/>
      <c r="P94" s="148"/>
      <c r="Q94" s="18"/>
      <c r="R94" s="49"/>
      <c r="S94" s="34">
        <v>5400</v>
      </c>
      <c r="T94" s="53"/>
      <c r="U94" s="34">
        <v>5400</v>
      </c>
      <c r="W94" s="34">
        <v>5400</v>
      </c>
      <c r="AC94" s="34">
        <v>5400</v>
      </c>
    </row>
    <row r="95" spans="1:29" x14ac:dyDescent="0.25">
      <c r="A95" t="s">
        <v>461</v>
      </c>
      <c r="B95" t="s">
        <v>462</v>
      </c>
      <c r="C95" s="29">
        <v>3100</v>
      </c>
      <c r="D95" s="29">
        <v>3568.69</v>
      </c>
      <c r="E95" s="29">
        <v>2790</v>
      </c>
      <c r="F95" s="29">
        <v>1769.77</v>
      </c>
      <c r="G95" s="29">
        <v>1020.23</v>
      </c>
      <c r="H95" s="30">
        <v>0.36567383512544804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31">
        <v>2790</v>
      </c>
      <c r="O95" s="29"/>
      <c r="P95" s="148"/>
      <c r="Q95" s="18"/>
      <c r="R95" s="49"/>
      <c r="S95" s="34">
        <v>2790</v>
      </c>
      <c r="T95" s="53"/>
      <c r="U95" s="34">
        <v>2790</v>
      </c>
      <c r="W95" s="34">
        <v>2790</v>
      </c>
      <c r="AC95" s="34">
        <v>2790</v>
      </c>
    </row>
    <row r="96" spans="1:29" x14ac:dyDescent="0.25">
      <c r="A96" t="s">
        <v>463</v>
      </c>
      <c r="B96" t="s">
        <v>464</v>
      </c>
      <c r="C96" s="29">
        <v>0</v>
      </c>
      <c r="D96" s="29">
        <v>55.23</v>
      </c>
      <c r="E96" s="29">
        <v>0</v>
      </c>
      <c r="F96" s="29">
        <v>0</v>
      </c>
      <c r="G96" s="29">
        <v>0</v>
      </c>
      <c r="H96" s="30" t="s">
        <v>2871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31">
        <v>0</v>
      </c>
      <c r="O96" s="29"/>
      <c r="P96" s="148"/>
      <c r="Q96" s="18"/>
      <c r="R96" s="49"/>
      <c r="S96" s="34">
        <v>0</v>
      </c>
      <c r="T96" s="53"/>
      <c r="U96" s="34">
        <v>0</v>
      </c>
      <c r="W96" s="34">
        <v>0</v>
      </c>
      <c r="AC96" s="34">
        <v>0</v>
      </c>
    </row>
    <row r="97" spans="1:29" x14ac:dyDescent="0.25">
      <c r="A97" s="5" t="s">
        <v>465</v>
      </c>
      <c r="B97" s="5" t="s">
        <v>92</v>
      </c>
      <c r="C97" s="29">
        <v>810</v>
      </c>
      <c r="D97" s="29">
        <v>50.16</v>
      </c>
      <c r="E97" s="29">
        <v>729</v>
      </c>
      <c r="F97" s="29">
        <v>28.47</v>
      </c>
      <c r="G97" s="29">
        <v>700.53</v>
      </c>
      <c r="H97" s="30">
        <v>0.96094650205761312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31">
        <v>729</v>
      </c>
      <c r="O97" s="29"/>
      <c r="P97" s="148"/>
      <c r="Q97" s="18"/>
      <c r="R97" s="49"/>
      <c r="S97" s="34">
        <v>729</v>
      </c>
      <c r="T97" s="53"/>
      <c r="U97" s="34">
        <v>729</v>
      </c>
      <c r="W97" s="34">
        <v>729</v>
      </c>
      <c r="AC97" s="34">
        <v>729</v>
      </c>
    </row>
    <row r="98" spans="1:29" x14ac:dyDescent="0.25">
      <c r="A98" s="5" t="s">
        <v>2927</v>
      </c>
      <c r="B98" s="5" t="s">
        <v>466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 t="s">
        <v>2871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31">
        <v>0</v>
      </c>
      <c r="O98" s="29"/>
      <c r="P98" s="148"/>
      <c r="Q98" s="18"/>
      <c r="R98" s="49"/>
      <c r="S98" s="34">
        <v>0</v>
      </c>
      <c r="T98" s="53"/>
      <c r="U98" s="34">
        <v>0</v>
      </c>
      <c r="W98" s="34">
        <v>0</v>
      </c>
      <c r="AC98" s="34">
        <v>0</v>
      </c>
    </row>
    <row r="99" spans="1:29" x14ac:dyDescent="0.25">
      <c r="A99" s="5"/>
      <c r="B99" s="5" t="s">
        <v>467</v>
      </c>
      <c r="C99" s="347">
        <v>92085</v>
      </c>
      <c r="D99" s="347">
        <v>80504.61</v>
      </c>
      <c r="E99" s="347">
        <v>82877</v>
      </c>
      <c r="F99" s="347">
        <v>62342.389999999992</v>
      </c>
      <c r="G99" s="347">
        <v>20534.610000000004</v>
      </c>
      <c r="H99" s="347"/>
      <c r="I99" s="347">
        <v>0</v>
      </c>
      <c r="J99" s="347">
        <v>0</v>
      </c>
      <c r="K99" s="347">
        <v>0</v>
      </c>
      <c r="L99" s="347">
        <v>0</v>
      </c>
      <c r="M99" s="347">
        <v>0</v>
      </c>
      <c r="N99" s="48">
        <v>82877</v>
      </c>
      <c r="O99" s="152"/>
      <c r="P99" s="219"/>
      <c r="Q99" s="49"/>
      <c r="R99" s="47">
        <v>0</v>
      </c>
      <c r="S99" s="170">
        <v>82877</v>
      </c>
      <c r="T99" s="47">
        <v>0</v>
      </c>
      <c r="U99" s="170">
        <v>82877</v>
      </c>
      <c r="V99" s="47">
        <v>0</v>
      </c>
      <c r="W99" s="170">
        <v>82877</v>
      </c>
      <c r="AB99" s="47">
        <v>0</v>
      </c>
      <c r="AC99" s="170">
        <v>82877</v>
      </c>
    </row>
    <row r="100" spans="1:29" x14ac:dyDescent="0.25">
      <c r="K100" s="3"/>
      <c r="L100" s="3"/>
      <c r="N100" s="61"/>
      <c r="P100" s="158"/>
      <c r="Q100" s="8"/>
      <c r="R100" s="8"/>
      <c r="S100" s="23"/>
      <c r="U100" s="23"/>
      <c r="W100" s="23"/>
      <c r="AC100" s="34">
        <v>0</v>
      </c>
    </row>
    <row r="101" spans="1:29" x14ac:dyDescent="0.25">
      <c r="A101" s="1" t="s">
        <v>468</v>
      </c>
      <c r="K101" s="3"/>
      <c r="L101" s="3"/>
      <c r="N101" s="61"/>
      <c r="P101" s="158"/>
      <c r="Q101" s="8"/>
      <c r="R101" s="8"/>
      <c r="S101" s="23"/>
      <c r="U101" s="23"/>
      <c r="W101" s="23"/>
      <c r="AC101" s="34">
        <v>0</v>
      </c>
    </row>
    <row r="102" spans="1:29" x14ac:dyDescent="0.25">
      <c r="A102" t="s">
        <v>469</v>
      </c>
      <c r="B102" t="s">
        <v>147</v>
      </c>
      <c r="C102" s="29">
        <v>13000</v>
      </c>
      <c r="D102" s="29">
        <v>11058.77</v>
      </c>
      <c r="E102" s="29">
        <v>13000</v>
      </c>
      <c r="F102" s="29">
        <v>8995.6200000000008</v>
      </c>
      <c r="G102" s="29">
        <v>4004.3799999999992</v>
      </c>
      <c r="H102" s="30">
        <v>0.30802923076923072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31">
        <v>13000</v>
      </c>
      <c r="O102" s="29"/>
      <c r="P102" s="148"/>
      <c r="Q102" s="18"/>
      <c r="R102" s="49"/>
      <c r="S102" s="34">
        <v>13000</v>
      </c>
      <c r="T102" s="53"/>
      <c r="U102" s="34">
        <v>13000</v>
      </c>
      <c r="W102" s="34">
        <v>13000</v>
      </c>
      <c r="AC102" s="34">
        <v>13000</v>
      </c>
    </row>
    <row r="103" spans="1:29" x14ac:dyDescent="0.25">
      <c r="A103" t="s">
        <v>470</v>
      </c>
      <c r="B103" t="s">
        <v>471</v>
      </c>
      <c r="C103" s="29">
        <v>1500</v>
      </c>
      <c r="D103" s="29">
        <v>1167.97</v>
      </c>
      <c r="E103" s="29">
        <v>1500</v>
      </c>
      <c r="F103" s="29">
        <v>1385.01</v>
      </c>
      <c r="G103" s="29">
        <v>114.99000000000001</v>
      </c>
      <c r="H103" s="30">
        <v>7.6660000000000006E-2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31">
        <v>1500</v>
      </c>
      <c r="O103" s="29"/>
      <c r="P103" s="148"/>
      <c r="Q103" s="18"/>
      <c r="R103" s="49"/>
      <c r="S103" s="34">
        <v>1500</v>
      </c>
      <c r="T103" s="53"/>
      <c r="U103" s="34">
        <v>1500</v>
      </c>
      <c r="W103" s="34">
        <v>1500</v>
      </c>
      <c r="AC103" s="34">
        <v>1500</v>
      </c>
    </row>
    <row r="104" spans="1:29" x14ac:dyDescent="0.25">
      <c r="A104" t="s">
        <v>472</v>
      </c>
      <c r="B104" t="s">
        <v>92</v>
      </c>
      <c r="C104" s="29">
        <v>200</v>
      </c>
      <c r="D104" s="29">
        <v>144.6</v>
      </c>
      <c r="E104" s="29">
        <v>200</v>
      </c>
      <c r="F104" s="29">
        <v>0</v>
      </c>
      <c r="G104" s="29">
        <v>200</v>
      </c>
      <c r="H104" s="30">
        <v>1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31">
        <v>200</v>
      </c>
      <c r="O104" s="29"/>
      <c r="P104" s="148"/>
      <c r="Q104" s="18"/>
      <c r="R104" s="49"/>
      <c r="S104" s="34">
        <v>200</v>
      </c>
      <c r="T104" s="53"/>
      <c r="U104" s="34">
        <v>200</v>
      </c>
      <c r="W104" s="34">
        <v>200</v>
      </c>
      <c r="AC104" s="34">
        <v>200</v>
      </c>
    </row>
    <row r="105" spans="1:29" x14ac:dyDescent="0.25">
      <c r="B105" t="s">
        <v>473</v>
      </c>
      <c r="C105" s="56">
        <v>14700</v>
      </c>
      <c r="D105" s="56">
        <v>12371.34</v>
      </c>
      <c r="E105" s="56">
        <v>14700</v>
      </c>
      <c r="F105" s="56">
        <v>10380.630000000001</v>
      </c>
      <c r="G105" s="56">
        <v>4319.369999999999</v>
      </c>
      <c r="H105" s="56"/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7">
        <v>14700</v>
      </c>
      <c r="O105" s="55"/>
      <c r="P105" s="217"/>
      <c r="Q105" s="38"/>
      <c r="R105" s="56">
        <v>0</v>
      </c>
      <c r="S105" s="128">
        <v>14700</v>
      </c>
      <c r="T105" s="56">
        <v>0</v>
      </c>
      <c r="U105" s="128">
        <v>14700</v>
      </c>
      <c r="V105" s="56">
        <v>0</v>
      </c>
      <c r="W105" s="128">
        <v>14700</v>
      </c>
      <c r="AB105" s="56">
        <v>0</v>
      </c>
      <c r="AC105" s="128">
        <v>14700</v>
      </c>
    </row>
    <row r="106" spans="1:29" x14ac:dyDescent="0.25">
      <c r="C106" s="38"/>
      <c r="D106" s="38"/>
      <c r="E106" s="38"/>
      <c r="F106" s="38"/>
      <c r="G106" s="38"/>
      <c r="H106" s="38"/>
      <c r="K106" s="3"/>
      <c r="L106" s="3"/>
      <c r="N106" s="61"/>
      <c r="P106" s="158"/>
      <c r="Q106" s="8"/>
      <c r="R106" s="8"/>
      <c r="S106" s="23"/>
      <c r="U106" s="23"/>
      <c r="W106" s="23"/>
      <c r="AC106" s="34">
        <v>0</v>
      </c>
    </row>
    <row r="107" spans="1:29" x14ac:dyDescent="0.25">
      <c r="A107" s="1" t="s">
        <v>474</v>
      </c>
      <c r="K107" s="3"/>
      <c r="L107" s="3"/>
      <c r="N107" s="61"/>
      <c r="P107" s="158"/>
      <c r="Q107" s="8"/>
      <c r="R107" s="8"/>
      <c r="S107" s="23"/>
      <c r="U107" s="23"/>
      <c r="W107" s="23"/>
      <c r="AC107" s="34">
        <v>0</v>
      </c>
    </row>
    <row r="108" spans="1:29" x14ac:dyDescent="0.25">
      <c r="A108" t="s">
        <v>475</v>
      </c>
      <c r="B108" t="s">
        <v>476</v>
      </c>
      <c r="C108" s="29">
        <v>35000</v>
      </c>
      <c r="D108" s="29">
        <v>35000</v>
      </c>
      <c r="E108" s="29">
        <v>35000</v>
      </c>
      <c r="F108" s="29">
        <v>0</v>
      </c>
      <c r="G108" s="29">
        <v>35000</v>
      </c>
      <c r="H108" s="30">
        <v>1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31">
        <v>35000</v>
      </c>
      <c r="O108" s="29"/>
      <c r="P108" s="148"/>
      <c r="Q108" s="18"/>
      <c r="R108" s="49"/>
      <c r="S108" s="34">
        <v>35000</v>
      </c>
      <c r="T108" s="53"/>
      <c r="U108" s="34">
        <v>35000</v>
      </c>
      <c r="W108" s="34">
        <v>35000</v>
      </c>
      <c r="AC108" s="34">
        <v>35000</v>
      </c>
    </row>
    <row r="109" spans="1:29" x14ac:dyDescent="0.25">
      <c r="B109" t="s">
        <v>477</v>
      </c>
      <c r="C109" s="47">
        <v>35000</v>
      </c>
      <c r="D109" s="47">
        <v>35000</v>
      </c>
      <c r="E109" s="47">
        <v>35000</v>
      </c>
      <c r="F109" s="47">
        <v>0</v>
      </c>
      <c r="G109" s="47">
        <v>35000</v>
      </c>
      <c r="H109" s="47"/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8">
        <v>35000</v>
      </c>
      <c r="O109" s="152"/>
      <c r="P109" s="219"/>
      <c r="Q109" s="49"/>
      <c r="R109" s="47">
        <v>0</v>
      </c>
      <c r="S109" s="170">
        <v>35000</v>
      </c>
      <c r="T109" s="47">
        <v>0</v>
      </c>
      <c r="U109" s="170">
        <v>35000</v>
      </c>
      <c r="V109" s="47">
        <v>0</v>
      </c>
      <c r="W109" s="170">
        <v>35000</v>
      </c>
      <c r="AB109" s="47">
        <v>0</v>
      </c>
      <c r="AC109" s="170">
        <v>35000</v>
      </c>
    </row>
    <row r="110" spans="1:29" x14ac:dyDescent="0.25">
      <c r="N110" s="61"/>
      <c r="P110" s="158"/>
      <c r="Q110" s="8"/>
      <c r="S110" s="23"/>
      <c r="U110" s="23"/>
      <c r="W110" s="23"/>
      <c r="AC110" s="23"/>
    </row>
    <row r="111" spans="1:29" ht="15.75" thickBot="1" x14ac:dyDescent="0.3">
      <c r="C111" s="223">
        <v>1414760</v>
      </c>
      <c r="D111" s="223">
        <v>1224014.3199999998</v>
      </c>
      <c r="E111" s="223">
        <v>1463227</v>
      </c>
      <c r="F111" s="223">
        <v>1037216.0299999998</v>
      </c>
      <c r="G111" s="223">
        <v>426010.97</v>
      </c>
      <c r="H111" s="223"/>
      <c r="I111" s="223">
        <v>-66500</v>
      </c>
      <c r="J111" s="223">
        <v>110703</v>
      </c>
      <c r="K111" s="223">
        <v>18000</v>
      </c>
      <c r="L111" s="223">
        <v>1275</v>
      </c>
      <c r="M111" s="223">
        <v>0</v>
      </c>
      <c r="N111" s="224">
        <v>1526705</v>
      </c>
      <c r="O111" s="391"/>
      <c r="P111" s="226"/>
      <c r="Q111" s="225"/>
      <c r="R111" s="223">
        <v>-45500</v>
      </c>
      <c r="S111" s="227">
        <v>1481205</v>
      </c>
      <c r="T111" s="223">
        <v>0</v>
      </c>
      <c r="U111" s="227">
        <v>1526705</v>
      </c>
      <c r="V111" s="223">
        <v>0</v>
      </c>
      <c r="W111" s="227">
        <v>1526705</v>
      </c>
      <c r="AB111" s="223">
        <v>-39400</v>
      </c>
      <c r="AC111" s="227">
        <v>1487305</v>
      </c>
    </row>
    <row r="112" spans="1:29" x14ac:dyDescent="0.25">
      <c r="N112" s="61"/>
      <c r="P112" s="158"/>
      <c r="Q112" s="8"/>
      <c r="S112" s="23"/>
      <c r="U112" s="23"/>
      <c r="W112" s="23"/>
      <c r="AC112" s="23"/>
    </row>
    <row r="113" spans="1:29" ht="15.75" thickBot="1" x14ac:dyDescent="0.3">
      <c r="A113" s="1" t="s">
        <v>156</v>
      </c>
      <c r="C113" s="175">
        <v>1402260</v>
      </c>
      <c r="D113" s="175">
        <v>1201589.4799999997</v>
      </c>
      <c r="E113" s="175">
        <v>1450727</v>
      </c>
      <c r="F113" s="175">
        <v>1016164.3599999998</v>
      </c>
      <c r="G113" s="175">
        <v>434562.63999999996</v>
      </c>
      <c r="H113" s="175"/>
      <c r="I113" s="175">
        <v>-66500</v>
      </c>
      <c r="J113" s="175">
        <v>110703</v>
      </c>
      <c r="K113" s="175">
        <v>18000</v>
      </c>
      <c r="L113" s="175">
        <v>1275</v>
      </c>
      <c r="M113" s="175">
        <v>0</v>
      </c>
      <c r="N113" s="66">
        <v>1514205</v>
      </c>
      <c r="O113" s="215"/>
      <c r="P113" s="228"/>
      <c r="Q113" s="215"/>
      <c r="R113" s="175">
        <v>-65500</v>
      </c>
      <c r="S113" s="139">
        <v>1448705</v>
      </c>
      <c r="T113" s="175">
        <v>0</v>
      </c>
      <c r="U113" s="66">
        <v>1514205</v>
      </c>
      <c r="V113" s="175">
        <v>0</v>
      </c>
      <c r="W113" s="139">
        <v>1514205</v>
      </c>
      <c r="AB113" s="175">
        <v>-59400</v>
      </c>
      <c r="AC113" s="139">
        <v>1454805</v>
      </c>
    </row>
    <row r="114" spans="1:29" x14ac:dyDescent="0.25">
      <c r="C114" s="38"/>
      <c r="D114" s="38"/>
      <c r="E114" s="38"/>
      <c r="F114" s="38"/>
      <c r="G114" s="38"/>
      <c r="H114" s="142"/>
      <c r="I114" s="73"/>
      <c r="J114" s="142"/>
      <c r="K114" s="73"/>
      <c r="L114" s="73"/>
      <c r="M114" s="73"/>
      <c r="N114" s="73"/>
      <c r="O114" s="74"/>
      <c r="P114" s="17"/>
      <c r="S114" s="140"/>
      <c r="T114" s="141"/>
    </row>
    <row r="115" spans="1:29" s="5" customFormat="1" ht="16.5" thickBot="1" x14ac:dyDescent="0.3">
      <c r="A115"/>
      <c r="B115" s="80" t="s">
        <v>157</v>
      </c>
      <c r="C115" s="81"/>
      <c r="D115" s="82"/>
      <c r="E115" s="82"/>
      <c r="F115" s="81"/>
      <c r="G115" s="81"/>
      <c r="H115" s="83"/>
      <c r="I115" s="81"/>
      <c r="J115" s="81"/>
      <c r="K115" s="81"/>
      <c r="L115" s="82"/>
      <c r="M115" s="82"/>
      <c r="N115" s="84">
        <v>-59275</v>
      </c>
      <c r="O115" s="604"/>
      <c r="P115" s="17"/>
      <c r="Q115" s="28"/>
      <c r="R115" s="28"/>
      <c r="S115" s="28"/>
      <c r="T115" s="28"/>
      <c r="U115" s="28"/>
      <c r="V115" s="28"/>
      <c r="W115" s="28"/>
    </row>
    <row r="116" spans="1:29" s="5" customFormat="1" ht="16.5" thickBot="1" x14ac:dyDescent="0.3">
      <c r="A116"/>
      <c r="B116" s="85" t="s">
        <v>158</v>
      </c>
      <c r="C116" s="86"/>
      <c r="D116" s="87"/>
      <c r="E116" s="87"/>
      <c r="F116" s="86"/>
      <c r="G116" s="86"/>
      <c r="H116" s="88"/>
      <c r="I116" s="86"/>
      <c r="J116" s="86"/>
      <c r="K116" s="86"/>
      <c r="L116" s="89">
        <v>-40000</v>
      </c>
      <c r="M116" s="87"/>
      <c r="N116" s="90">
        <v>1454930</v>
      </c>
      <c r="O116" s="590"/>
      <c r="P116" s="17"/>
      <c r="Q116" s="91" t="s">
        <v>159</v>
      </c>
      <c r="R116" s="116"/>
      <c r="S116" s="93" t="s">
        <v>160</v>
      </c>
      <c r="T116" s="94"/>
      <c r="U116" s="93" t="s">
        <v>161</v>
      </c>
      <c r="V116" s="94"/>
      <c r="W116" s="95" t="s">
        <v>162</v>
      </c>
    </row>
    <row r="117" spans="1:29" s="5" customFormat="1" ht="15.75" x14ac:dyDescent="0.25">
      <c r="A117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591"/>
      <c r="P117" s="17"/>
      <c r="Q117" s="96"/>
      <c r="R117" s="117"/>
      <c r="S117" s="50"/>
      <c r="T117" s="97"/>
      <c r="U117" s="50"/>
      <c r="V117" s="97"/>
      <c r="W117" s="98"/>
    </row>
    <row r="118" spans="1:29" s="5" customFormat="1" ht="15.75" x14ac:dyDescent="0.25">
      <c r="A118"/>
      <c r="B118" s="99" t="s">
        <v>164</v>
      </c>
      <c r="C118" s="100"/>
      <c r="D118" s="101"/>
      <c r="E118" s="101"/>
      <c r="F118" s="100"/>
      <c r="G118" s="100"/>
      <c r="H118" s="102"/>
      <c r="I118" s="100"/>
      <c r="J118" s="100"/>
      <c r="K118" s="100"/>
      <c r="L118" s="101"/>
      <c r="M118" s="101"/>
      <c r="N118" s="103">
        <v>0</v>
      </c>
      <c r="O118" s="590"/>
      <c r="P118" s="17"/>
      <c r="Q118" s="96"/>
      <c r="R118" s="117"/>
      <c r="S118" s="50"/>
      <c r="T118" s="97"/>
      <c r="U118" s="50"/>
      <c r="V118" s="97"/>
      <c r="W118" s="98"/>
    </row>
    <row r="119" spans="1:29" x14ac:dyDescent="0.25">
      <c r="P119" s="17"/>
      <c r="Q119" s="96"/>
      <c r="R119" s="117"/>
      <c r="S119" s="50"/>
      <c r="T119" s="97"/>
      <c r="U119" s="50"/>
      <c r="V119" s="97"/>
      <c r="W119" s="98"/>
    </row>
    <row r="120" spans="1:29" s="5" customFormat="1" x14ac:dyDescent="0.25">
      <c r="A120" s="209"/>
      <c r="C120" s="229"/>
      <c r="D120" s="229"/>
      <c r="F120" s="211"/>
      <c r="P120" s="17"/>
      <c r="Q120" s="96"/>
      <c r="R120" s="117"/>
      <c r="S120" s="50"/>
      <c r="T120" s="97"/>
      <c r="U120" s="50"/>
      <c r="V120" s="97"/>
      <c r="W120" s="98"/>
    </row>
    <row r="121" spans="1:29" s="5" customFormat="1" x14ac:dyDescent="0.25">
      <c r="A121" s="209"/>
      <c r="C121" s="160"/>
      <c r="D121" s="160"/>
      <c r="E121" s="160"/>
      <c r="F121" s="160"/>
      <c r="G121" s="160"/>
      <c r="H121" s="160"/>
      <c r="P121" s="17"/>
      <c r="Q121" s="96"/>
      <c r="R121" s="117"/>
      <c r="S121" s="50"/>
      <c r="T121" s="97"/>
      <c r="U121" s="50"/>
      <c r="V121" s="97"/>
      <c r="W121" s="98"/>
    </row>
    <row r="122" spans="1:29" x14ac:dyDescent="0.25">
      <c r="A122" s="104" t="s">
        <v>165</v>
      </c>
      <c r="C122" s="178"/>
      <c r="D122" s="178"/>
      <c r="E122" s="178"/>
      <c r="F122" s="178"/>
      <c r="G122" s="178"/>
      <c r="H122" s="178"/>
      <c r="P122" s="17"/>
      <c r="Q122" s="96"/>
      <c r="R122" s="117"/>
      <c r="S122" s="50"/>
      <c r="T122" s="97"/>
      <c r="U122" s="50"/>
      <c r="V122" s="97"/>
      <c r="W122" s="98"/>
    </row>
    <row r="123" spans="1:29" x14ac:dyDescent="0.25">
      <c r="A123" s="105" t="s">
        <v>166</v>
      </c>
      <c r="B123" s="106" t="s">
        <v>167</v>
      </c>
      <c r="C123" s="107">
        <v>1010063</v>
      </c>
      <c r="D123" s="107">
        <v>902989.46000000008</v>
      </c>
      <c r="E123" s="107">
        <v>1048408</v>
      </c>
      <c r="F123" s="107">
        <v>829545.32999999984</v>
      </c>
      <c r="G123" s="107">
        <v>218862.66999999995</v>
      </c>
      <c r="H123" s="107"/>
      <c r="I123" s="107">
        <v>0</v>
      </c>
      <c r="J123" s="107">
        <v>110703</v>
      </c>
      <c r="K123" s="107">
        <v>0</v>
      </c>
      <c r="L123" s="107">
        <v>1275</v>
      </c>
      <c r="M123" s="107">
        <v>0</v>
      </c>
      <c r="N123" s="107">
        <v>1160386</v>
      </c>
      <c r="O123" s="191"/>
      <c r="P123" s="17"/>
      <c r="Q123" s="96"/>
      <c r="R123" s="117"/>
      <c r="S123" s="50"/>
      <c r="T123" s="97"/>
      <c r="U123" s="50"/>
      <c r="V123" s="97"/>
      <c r="W123" s="98"/>
    </row>
    <row r="124" spans="1:29" s="120" customFormat="1" x14ac:dyDescent="0.25">
      <c r="P124" s="158"/>
      <c r="Q124" s="96"/>
      <c r="R124" s="117"/>
      <c r="S124" s="50"/>
      <c r="T124" s="97"/>
      <c r="U124" s="50"/>
      <c r="V124" s="97"/>
      <c r="W124" s="98"/>
    </row>
    <row r="125" spans="1:29" s="120" customFormat="1" x14ac:dyDescent="0.25">
      <c r="P125" s="158"/>
      <c r="Q125" s="96"/>
      <c r="R125" s="117"/>
      <c r="S125" s="50"/>
      <c r="T125" s="97"/>
      <c r="U125" s="50"/>
      <c r="V125" s="97"/>
      <c r="W125" s="98"/>
    </row>
    <row r="126" spans="1:29" s="120" customFormat="1" x14ac:dyDescent="0.25">
      <c r="C126" s="55"/>
      <c r="D126" s="55"/>
      <c r="E126" s="55"/>
      <c r="F126" s="55"/>
      <c r="G126" s="55"/>
      <c r="H126" s="55"/>
      <c r="I126" s="55"/>
      <c r="J126" s="55"/>
      <c r="P126" s="158"/>
      <c r="Q126" s="96"/>
      <c r="R126" s="117"/>
      <c r="S126" s="50"/>
      <c r="T126" s="97"/>
      <c r="U126" s="50"/>
      <c r="V126" s="97"/>
      <c r="W126" s="98"/>
    </row>
    <row r="127" spans="1:29" s="120" customFormat="1" ht="15.75" thickBot="1" x14ac:dyDescent="0.3">
      <c r="P127" s="158"/>
      <c r="Q127" s="109"/>
      <c r="R127" s="117"/>
      <c r="S127" s="39"/>
      <c r="T127" s="97"/>
      <c r="U127" s="39"/>
      <c r="V127" s="97"/>
      <c r="W127" s="110"/>
    </row>
    <row r="128" spans="1:29" s="120" customFormat="1" ht="15.75" thickBot="1" x14ac:dyDescent="0.3">
      <c r="P128" s="158"/>
      <c r="Q128" s="111" t="s">
        <v>168</v>
      </c>
      <c r="R128" s="121"/>
      <c r="S128" s="113">
        <v>0</v>
      </c>
      <c r="T128" s="114"/>
      <c r="U128" s="113">
        <v>0</v>
      </c>
      <c r="V128" s="114"/>
      <c r="W128" s="115">
        <v>0</v>
      </c>
    </row>
    <row r="129" spans="1:23" s="120" customFormat="1" ht="15.75" thickBot="1" x14ac:dyDescent="0.3">
      <c r="P129" s="158"/>
    </row>
    <row r="130" spans="1:23" s="120" customFormat="1" ht="15.75" x14ac:dyDescent="0.25">
      <c r="A130" s="570"/>
      <c r="B130" s="570"/>
      <c r="C130" s="570"/>
      <c r="D130" s="570"/>
      <c r="E130" s="570"/>
      <c r="F130" s="570"/>
      <c r="G130" s="570"/>
      <c r="H130" s="570"/>
      <c r="I130" s="570"/>
      <c r="J130" s="570"/>
      <c r="K130" s="570"/>
      <c r="L130" s="570"/>
      <c r="M130" s="570"/>
      <c r="N130" s="570"/>
      <c r="P130" s="158"/>
      <c r="Q130" s="91" t="s">
        <v>252</v>
      </c>
      <c r="R130" s="116"/>
      <c r="S130" s="93" t="s">
        <v>160</v>
      </c>
      <c r="T130" s="94"/>
      <c r="U130" s="93" t="s">
        <v>161</v>
      </c>
      <c r="V130" s="94"/>
      <c r="W130" s="95" t="s">
        <v>162</v>
      </c>
    </row>
    <row r="131" spans="1:23" s="120" customFormat="1" x14ac:dyDescent="0.25">
      <c r="A131" s="570"/>
      <c r="B131" s="570"/>
      <c r="C131" s="570"/>
      <c r="D131" s="570"/>
      <c r="E131" s="570"/>
      <c r="F131" s="570"/>
      <c r="G131" s="570"/>
      <c r="H131" s="570"/>
      <c r="I131" s="570"/>
      <c r="J131" s="570"/>
      <c r="K131" s="570"/>
      <c r="L131" s="570"/>
      <c r="M131" s="570"/>
      <c r="N131" s="570"/>
      <c r="P131" s="158"/>
      <c r="Q131" s="96" t="s">
        <v>478</v>
      </c>
      <c r="R131" s="117"/>
      <c r="S131" s="50">
        <v>18000</v>
      </c>
      <c r="T131" s="97"/>
      <c r="U131" s="50">
        <v>18000</v>
      </c>
      <c r="V131" s="97"/>
      <c r="W131" s="98">
        <v>18000</v>
      </c>
    </row>
    <row r="132" spans="1:23" s="120" customFormat="1" x14ac:dyDescent="0.25">
      <c r="A132" s="570"/>
      <c r="B132" s="570"/>
      <c r="C132" s="570"/>
      <c r="D132" s="570"/>
      <c r="E132" s="570"/>
      <c r="F132" s="570"/>
      <c r="G132" s="570"/>
      <c r="H132" s="570"/>
      <c r="I132" s="570"/>
      <c r="J132" s="570"/>
      <c r="K132" s="570"/>
      <c r="L132" s="570"/>
      <c r="M132" s="570"/>
      <c r="N132" s="570"/>
      <c r="P132" s="158"/>
      <c r="Q132" s="96"/>
      <c r="R132" s="117"/>
      <c r="S132" s="50"/>
      <c r="T132" s="97"/>
      <c r="U132" s="50"/>
      <c r="V132" s="97"/>
      <c r="W132" s="98"/>
    </row>
    <row r="133" spans="1:23" s="120" customFormat="1" x14ac:dyDescent="0.25">
      <c r="A133" s="570"/>
      <c r="B133" s="570"/>
      <c r="C133" s="570"/>
      <c r="D133" s="570"/>
      <c r="E133" s="570"/>
      <c r="F133" s="570"/>
      <c r="G133" s="570"/>
      <c r="H133" s="570"/>
      <c r="I133" s="570"/>
      <c r="J133" s="570"/>
      <c r="K133" s="570"/>
      <c r="L133" s="570"/>
      <c r="M133" s="570"/>
      <c r="N133" s="570"/>
      <c r="P133" s="158"/>
      <c r="Q133" s="96"/>
      <c r="R133" s="117"/>
      <c r="S133" s="50"/>
      <c r="T133" s="97"/>
      <c r="U133" s="50"/>
      <c r="V133" s="97"/>
      <c r="W133" s="98"/>
    </row>
    <row r="134" spans="1:23" s="120" customFormat="1" x14ac:dyDescent="0.25">
      <c r="A134" s="570"/>
      <c r="B134" s="570"/>
      <c r="C134" s="570"/>
      <c r="D134" s="570"/>
      <c r="E134" s="570"/>
      <c r="F134" s="570"/>
      <c r="G134" s="570"/>
      <c r="H134" s="570"/>
      <c r="I134" s="570"/>
      <c r="J134" s="570"/>
      <c r="K134" s="570"/>
      <c r="L134" s="570"/>
      <c r="M134" s="570"/>
      <c r="N134" s="570"/>
      <c r="P134" s="158"/>
      <c r="Q134" s="96"/>
      <c r="R134" s="117"/>
      <c r="S134" s="50"/>
      <c r="T134" s="97"/>
      <c r="U134" s="50"/>
      <c r="V134" s="97"/>
      <c r="W134" s="98"/>
    </row>
    <row r="135" spans="1:23" s="120" customFormat="1" x14ac:dyDescent="0.25">
      <c r="A135" s="570"/>
      <c r="B135" s="570"/>
      <c r="C135" s="571"/>
      <c r="D135" s="571"/>
      <c r="E135" s="571"/>
      <c r="F135" s="571"/>
      <c r="G135" s="570"/>
      <c r="H135" s="570"/>
      <c r="I135" s="571"/>
      <c r="J135" s="571"/>
      <c r="K135" s="569"/>
      <c r="L135" s="570"/>
      <c r="M135" s="570"/>
      <c r="N135" s="571"/>
      <c r="O135" s="119"/>
      <c r="P135" s="158"/>
      <c r="Q135" s="96"/>
      <c r="R135" s="117"/>
      <c r="S135" s="50"/>
      <c r="T135" s="97"/>
      <c r="U135" s="50"/>
      <c r="V135" s="97"/>
      <c r="W135" s="98"/>
    </row>
    <row r="136" spans="1:23" s="120" customFormat="1" x14ac:dyDescent="0.25">
      <c r="A136" s="570"/>
      <c r="B136" s="570"/>
      <c r="C136" s="570"/>
      <c r="D136" s="570"/>
      <c r="E136" s="570"/>
      <c r="F136" s="573"/>
      <c r="G136" s="570"/>
      <c r="H136" s="570"/>
      <c r="I136" s="570"/>
      <c r="J136" s="570"/>
      <c r="K136" s="570"/>
      <c r="L136" s="570"/>
      <c r="M136" s="570"/>
      <c r="N136" s="570"/>
      <c r="P136" s="158"/>
      <c r="Q136" s="96"/>
      <c r="R136" s="117"/>
      <c r="S136" s="50"/>
      <c r="T136" s="97"/>
      <c r="U136" s="50"/>
      <c r="V136" s="97"/>
      <c r="W136" s="98"/>
    </row>
    <row r="137" spans="1:23" s="120" customFormat="1" ht="15.75" thickBot="1" x14ac:dyDescent="0.3">
      <c r="A137" s="570"/>
      <c r="B137" s="570"/>
      <c r="C137" s="570"/>
      <c r="D137" s="570"/>
      <c r="E137" s="570"/>
      <c r="F137" s="570"/>
      <c r="G137" s="570"/>
      <c r="H137" s="570"/>
      <c r="I137" s="570"/>
      <c r="J137" s="570"/>
      <c r="K137" s="570"/>
      <c r="L137" s="570"/>
      <c r="M137" s="570"/>
      <c r="N137" s="570"/>
      <c r="P137" s="158"/>
      <c r="Q137" s="109"/>
      <c r="R137" s="117"/>
      <c r="S137" s="39"/>
      <c r="T137" s="97"/>
      <c r="U137" s="39"/>
      <c r="V137" s="97"/>
      <c r="W137" s="110"/>
    </row>
    <row r="138" spans="1:23" s="120" customFormat="1" ht="15.75" thickBot="1" x14ac:dyDescent="0.3">
      <c r="A138" s="570"/>
      <c r="B138" s="570"/>
      <c r="C138" s="570"/>
      <c r="D138" s="570"/>
      <c r="E138" s="570"/>
      <c r="F138" s="570"/>
      <c r="G138" s="570"/>
      <c r="H138" s="570"/>
      <c r="I138" s="570"/>
      <c r="J138" s="570"/>
      <c r="K138" s="570"/>
      <c r="L138" s="570"/>
      <c r="M138" s="570"/>
      <c r="N138" s="570"/>
      <c r="P138" s="158"/>
      <c r="Q138" s="111" t="s">
        <v>168</v>
      </c>
      <c r="R138" s="121"/>
      <c r="S138" s="113">
        <v>18000</v>
      </c>
      <c r="T138" s="114"/>
      <c r="U138" s="113">
        <v>18000</v>
      </c>
      <c r="V138" s="114"/>
      <c r="W138" s="115">
        <v>18000</v>
      </c>
    </row>
    <row r="139" spans="1:23" s="120" customFormat="1" x14ac:dyDescent="0.25">
      <c r="A139" s="570"/>
      <c r="B139" s="570"/>
      <c r="C139" s="570"/>
      <c r="D139" s="570"/>
      <c r="E139" s="570"/>
      <c r="F139" s="570"/>
      <c r="G139" s="570"/>
      <c r="H139" s="570"/>
      <c r="I139" s="570"/>
      <c r="J139" s="570"/>
      <c r="K139" s="570"/>
      <c r="L139" s="570"/>
      <c r="M139" s="570"/>
      <c r="N139" s="570"/>
    </row>
    <row r="140" spans="1:23" s="120" customFormat="1" x14ac:dyDescent="0.25"/>
    <row r="141" spans="1:23" s="120" customFormat="1" x14ac:dyDescent="0.25"/>
    <row r="142" spans="1:23" s="120" customFormat="1" x14ac:dyDescent="0.25"/>
    <row r="143" spans="1:23" s="120" customFormat="1" x14ac:dyDescent="0.25"/>
    <row r="144" spans="1:23" s="120" customFormat="1" x14ac:dyDescent="0.25"/>
    <row r="145" s="120" customFormat="1" x14ac:dyDescent="0.25"/>
    <row r="146" s="120" customFormat="1" x14ac:dyDescent="0.25"/>
    <row r="147" s="120" customFormat="1" x14ac:dyDescent="0.25"/>
    <row r="148" s="120" customFormat="1" x14ac:dyDescent="0.25"/>
    <row r="149" s="120" customFormat="1" x14ac:dyDescent="0.25"/>
    <row r="150" s="120" customFormat="1" x14ac:dyDescent="0.25"/>
    <row r="151" s="120" customFormat="1" x14ac:dyDescent="0.25"/>
    <row r="152" s="120" customFormat="1" x14ac:dyDescent="0.25"/>
    <row r="153" s="120" customFormat="1" x14ac:dyDescent="0.25"/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4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workbookViewId="0">
      <selection activeCell="F55" sqref="F55"/>
    </sheetView>
  </sheetViews>
  <sheetFormatPr defaultRowHeight="15" x14ac:dyDescent="0.25"/>
  <cols>
    <col min="1" max="1" width="19.7109375" customWidth="1"/>
    <col min="2" max="2" width="42.7109375" customWidth="1"/>
    <col min="3" max="3" width="11.140625" customWidth="1"/>
    <col min="4" max="4" width="13.140625" customWidth="1"/>
    <col min="5" max="5" width="12.5703125" customWidth="1"/>
    <col min="6" max="6" width="12.5703125" bestFit="1" customWidth="1"/>
    <col min="7" max="7" width="11" customWidth="1"/>
    <col min="8" max="9" width="11.140625" customWidth="1"/>
    <col min="10" max="10" width="13.140625" customWidth="1"/>
    <col min="11" max="11" width="9.140625" customWidth="1"/>
    <col min="12" max="12" width="10.42578125" customWidth="1"/>
    <col min="13" max="13" width="9.140625" customWidth="1"/>
    <col min="14" max="14" width="12.85546875" customWidth="1"/>
    <col min="15" max="15" width="14.28515625" style="5" customWidth="1"/>
    <col min="16" max="16" width="2.28515625" customWidth="1"/>
    <col min="17" max="17" width="29" customWidth="1"/>
    <col min="18" max="18" width="11.140625" customWidth="1"/>
    <col min="19" max="19" width="11.85546875" customWidth="1"/>
    <col min="20" max="20" width="12" customWidth="1"/>
    <col min="21" max="21" width="13" customWidth="1"/>
    <col min="22" max="22" width="10.140625" customWidth="1"/>
    <col min="23" max="23" width="12.42578125" customWidth="1"/>
    <col min="24" max="27" width="4.7109375" customWidth="1"/>
    <col min="28" max="28" width="11.7109375" customWidth="1"/>
    <col min="29" max="29" width="11.8554687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531</v>
      </c>
    </row>
    <row r="5" spans="1:29" x14ac:dyDescent="0.25">
      <c r="A5" s="1"/>
    </row>
    <row r="6" spans="1:29" x14ac:dyDescent="0.25">
      <c r="A6" s="1" t="s">
        <v>3</v>
      </c>
      <c r="B6" s="1" t="s">
        <v>532</v>
      </c>
    </row>
    <row r="7" spans="1:29" x14ac:dyDescent="0.25">
      <c r="A7" s="1" t="s">
        <v>6</v>
      </c>
      <c r="B7" s="1" t="s">
        <v>533</v>
      </c>
    </row>
    <row r="9" spans="1:29" x14ac:dyDescent="0.25">
      <c r="A9" s="5"/>
      <c r="B9" s="5"/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78">
        <v>20</v>
      </c>
      <c r="O9" s="238"/>
      <c r="P9" s="200"/>
      <c r="Q9" s="8"/>
    </row>
    <row r="10" spans="1:29" s="14" customFormat="1" ht="63" customHeight="1" x14ac:dyDescent="0.25">
      <c r="A10" s="11" t="s">
        <v>8</v>
      </c>
      <c r="B10" s="11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248" t="s">
        <v>21</v>
      </c>
      <c r="O10" s="524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B11" s="5"/>
      <c r="D11" s="231"/>
      <c r="F11" s="608">
        <v>41547</v>
      </c>
      <c r="N11" s="61"/>
      <c r="P11" s="17"/>
      <c r="Q11" s="28"/>
      <c r="R11" s="28"/>
      <c r="S11" s="27"/>
      <c r="T11" s="28"/>
      <c r="U11" s="27"/>
      <c r="V11" s="28"/>
      <c r="W11" s="27"/>
      <c r="X11" s="28"/>
      <c r="Y11" s="28"/>
      <c r="Z11" s="28"/>
      <c r="AB11" s="3"/>
      <c r="AC11" s="23"/>
    </row>
    <row r="12" spans="1:29" x14ac:dyDescent="0.25">
      <c r="A12" s="68" t="s">
        <v>534</v>
      </c>
      <c r="B12" s="5"/>
      <c r="N12" s="61"/>
      <c r="P12" s="17"/>
      <c r="Q12" s="28"/>
      <c r="R12" s="28"/>
      <c r="S12" s="27"/>
      <c r="T12" s="28"/>
      <c r="U12" s="27"/>
      <c r="V12" s="28"/>
      <c r="W12" s="27"/>
      <c r="X12" s="28"/>
      <c r="Y12" s="28"/>
      <c r="Z12" s="28"/>
      <c r="AB12" s="3"/>
      <c r="AC12" s="23"/>
    </row>
    <row r="13" spans="1:29" x14ac:dyDescent="0.25">
      <c r="A13" s="68" t="s">
        <v>29</v>
      </c>
      <c r="B13" s="5"/>
      <c r="N13" s="61"/>
      <c r="P13" s="17"/>
      <c r="Q13" s="28"/>
      <c r="R13" s="28"/>
      <c r="S13" s="27"/>
      <c r="T13" s="28"/>
      <c r="U13" s="27"/>
      <c r="V13" s="28"/>
      <c r="W13" s="27"/>
      <c r="X13" s="28"/>
      <c r="Y13" s="28"/>
      <c r="Z13" s="28"/>
      <c r="AB13" s="3"/>
      <c r="AC13" s="34"/>
    </row>
    <row r="14" spans="1:29" x14ac:dyDescent="0.25">
      <c r="A14" s="5" t="s">
        <v>535</v>
      </c>
      <c r="B14" s="5" t="s">
        <v>536</v>
      </c>
      <c r="C14" s="29">
        <v>-12000</v>
      </c>
      <c r="D14" s="29">
        <v>-11491.6</v>
      </c>
      <c r="E14" s="29">
        <v>-12000</v>
      </c>
      <c r="F14" s="29">
        <v>-11689.49</v>
      </c>
      <c r="G14" s="29">
        <v>-310.51000000000022</v>
      </c>
      <c r="H14" s="30">
        <v>2.5875833333333351E-2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-12000</v>
      </c>
      <c r="O14" s="29"/>
      <c r="P14" s="201"/>
      <c r="Q14" s="25"/>
      <c r="R14" s="249"/>
      <c r="S14" s="32">
        <v>-12000</v>
      </c>
      <c r="T14" s="33"/>
      <c r="U14" s="32">
        <v>-12000</v>
      </c>
      <c r="V14" s="28"/>
      <c r="W14" s="32">
        <v>-12000</v>
      </c>
      <c r="X14" s="28"/>
      <c r="Y14" s="28"/>
      <c r="Z14" s="28"/>
      <c r="AC14" s="34">
        <v>-12000</v>
      </c>
    </row>
    <row r="15" spans="1:29" x14ac:dyDescent="0.25">
      <c r="A15" s="5" t="s">
        <v>537</v>
      </c>
      <c r="B15" s="5" t="s">
        <v>538</v>
      </c>
      <c r="C15" s="29">
        <v>-4500</v>
      </c>
      <c r="D15" s="29">
        <v>-5486.49</v>
      </c>
      <c r="E15" s="29">
        <v>-4500</v>
      </c>
      <c r="F15" s="29">
        <v>-1307.67</v>
      </c>
      <c r="G15" s="29">
        <v>-3192.33</v>
      </c>
      <c r="H15" s="30">
        <v>0.70940666666666663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-4500</v>
      </c>
      <c r="O15" s="29"/>
      <c r="P15" s="201"/>
      <c r="Q15" s="25"/>
      <c r="R15" s="249"/>
      <c r="S15" s="32">
        <v>-4500</v>
      </c>
      <c r="T15" s="33"/>
      <c r="U15" s="32">
        <v>-4500</v>
      </c>
      <c r="V15" s="28"/>
      <c r="W15" s="32">
        <v>-4500</v>
      </c>
      <c r="X15" s="28"/>
      <c r="Y15" s="28"/>
      <c r="Z15" s="28"/>
      <c r="AC15" s="34">
        <v>-4500</v>
      </c>
    </row>
    <row r="16" spans="1:29" x14ac:dyDescent="0.25">
      <c r="A16" s="5" t="s">
        <v>539</v>
      </c>
      <c r="B16" s="5" t="s">
        <v>540</v>
      </c>
      <c r="C16" s="29">
        <v>-7500</v>
      </c>
      <c r="D16" s="29">
        <v>-91082.53</v>
      </c>
      <c r="E16" s="29">
        <v>-7500</v>
      </c>
      <c r="F16" s="29">
        <v>-6570.13</v>
      </c>
      <c r="G16" s="29">
        <v>-929.86999999999989</v>
      </c>
      <c r="H16" s="30">
        <v>0.12398266666666666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-7500</v>
      </c>
      <c r="O16" s="29"/>
      <c r="P16" s="201"/>
      <c r="Q16" s="25"/>
      <c r="R16" s="249"/>
      <c r="S16" s="32">
        <v>-7500</v>
      </c>
      <c r="T16" s="33"/>
      <c r="U16" s="32">
        <v>-7500</v>
      </c>
      <c r="V16" s="28"/>
      <c r="W16" s="32">
        <v>-7500</v>
      </c>
      <c r="X16" s="28"/>
      <c r="Y16" s="28"/>
      <c r="Z16" s="28"/>
      <c r="AC16" s="34">
        <v>-7500</v>
      </c>
    </row>
    <row r="17" spans="1:29" x14ac:dyDescent="0.25">
      <c r="A17" s="5" t="s">
        <v>541</v>
      </c>
      <c r="B17" s="5" t="s">
        <v>542</v>
      </c>
      <c r="C17" s="29">
        <v>0</v>
      </c>
      <c r="D17" s="29">
        <v>-18.010000000000002</v>
      </c>
      <c r="E17" s="29">
        <v>0</v>
      </c>
      <c r="F17" s="29">
        <v>-46.31</v>
      </c>
      <c r="G17" s="29">
        <v>46.31</v>
      </c>
      <c r="H17" s="30" t="s">
        <v>2871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0</v>
      </c>
      <c r="O17" s="29"/>
      <c r="P17" s="201"/>
      <c r="Q17" s="25"/>
      <c r="R17" s="51">
        <v>0</v>
      </c>
      <c r="S17" s="52">
        <v>-24000</v>
      </c>
      <c r="T17" s="51">
        <v>0</v>
      </c>
      <c r="U17" s="52">
        <v>-24000</v>
      </c>
      <c r="V17" s="51">
        <v>0</v>
      </c>
      <c r="W17" s="52">
        <v>-24000</v>
      </c>
      <c r="X17" s="28"/>
      <c r="Y17" s="28"/>
      <c r="Z17" s="28"/>
      <c r="AB17" s="51">
        <v>0</v>
      </c>
      <c r="AC17" s="52">
        <v>-24000</v>
      </c>
    </row>
    <row r="18" spans="1:29" x14ac:dyDescent="0.25">
      <c r="A18" s="5"/>
      <c r="B18" s="5"/>
      <c r="C18" s="56">
        <v>-24000</v>
      </c>
      <c r="D18" s="56">
        <v>-108078.62999999999</v>
      </c>
      <c r="E18" s="56">
        <v>-24000</v>
      </c>
      <c r="F18" s="56">
        <v>-19613.600000000002</v>
      </c>
      <c r="G18" s="56">
        <v>-4386.3999999999996</v>
      </c>
      <c r="H18" s="56"/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-24000</v>
      </c>
      <c r="O18" s="55"/>
      <c r="P18" s="17"/>
      <c r="Q18" s="28"/>
      <c r="R18" s="28"/>
      <c r="S18" s="27"/>
      <c r="T18" s="28"/>
      <c r="U18" s="27"/>
      <c r="V18" s="28"/>
      <c r="W18" s="27"/>
      <c r="X18" s="28"/>
      <c r="Y18" s="28"/>
      <c r="Z18" s="28"/>
      <c r="AC18" s="23"/>
    </row>
    <row r="19" spans="1:29" x14ac:dyDescent="0.25">
      <c r="A19" s="68" t="s">
        <v>36</v>
      </c>
      <c r="B19" s="5"/>
      <c r="K19" s="3"/>
      <c r="L19" s="3"/>
      <c r="M19" s="3"/>
      <c r="N19" s="61"/>
      <c r="P19" s="17"/>
      <c r="Q19" s="28"/>
      <c r="R19" s="28"/>
      <c r="S19" s="27"/>
      <c r="T19" s="28"/>
      <c r="U19" s="27"/>
      <c r="V19" s="28"/>
      <c r="W19" s="27"/>
      <c r="X19" s="28"/>
      <c r="Y19" s="28"/>
      <c r="Z19" s="28"/>
      <c r="AC19" s="23"/>
    </row>
    <row r="20" spans="1:29" x14ac:dyDescent="0.25">
      <c r="A20" s="68" t="s">
        <v>543</v>
      </c>
      <c r="B20" s="5"/>
      <c r="K20" s="3"/>
      <c r="L20" s="3"/>
      <c r="M20" s="3"/>
      <c r="N20" s="61"/>
      <c r="P20" s="17"/>
      <c r="Q20" s="28"/>
      <c r="R20" s="28"/>
      <c r="S20" s="27"/>
      <c r="T20" s="28"/>
      <c r="U20" s="27"/>
      <c r="V20" s="28"/>
      <c r="W20" s="27"/>
      <c r="X20" s="28"/>
      <c r="Y20" s="28"/>
      <c r="Z20" s="28"/>
      <c r="AC20" s="23"/>
    </row>
    <row r="21" spans="1:29" x14ac:dyDescent="0.25">
      <c r="A21" s="5" t="s">
        <v>544</v>
      </c>
      <c r="B21" s="5" t="s">
        <v>105</v>
      </c>
      <c r="C21" s="29">
        <v>0</v>
      </c>
      <c r="D21" s="29">
        <v>504.84</v>
      </c>
      <c r="E21" s="29">
        <v>136278</v>
      </c>
      <c r="F21" s="29">
        <v>90608.3</v>
      </c>
      <c r="G21" s="29">
        <v>45669.7</v>
      </c>
      <c r="H21" s="30">
        <v>0.33512158969165967</v>
      </c>
      <c r="I21" s="29">
        <v>0</v>
      </c>
      <c r="J21" s="29">
        <v>9629</v>
      </c>
      <c r="K21" s="29">
        <v>0</v>
      </c>
      <c r="L21" s="29">
        <v>0</v>
      </c>
      <c r="M21" s="29">
        <v>0</v>
      </c>
      <c r="N21" s="31">
        <v>145907</v>
      </c>
      <c r="O21" s="29"/>
      <c r="P21" s="201"/>
      <c r="Q21" s="25"/>
      <c r="R21" s="249"/>
      <c r="S21" s="32">
        <v>145907</v>
      </c>
      <c r="T21" s="33"/>
      <c r="U21" s="32">
        <v>145907</v>
      </c>
      <c r="V21" s="28"/>
      <c r="W21" s="32">
        <v>145907</v>
      </c>
      <c r="X21" s="28"/>
      <c r="Y21" s="28"/>
      <c r="Z21" s="28"/>
      <c r="AC21" s="34">
        <v>145907</v>
      </c>
    </row>
    <row r="22" spans="1:29" x14ac:dyDescent="0.25">
      <c r="A22" s="5" t="s">
        <v>545</v>
      </c>
      <c r="B22" s="5" t="s">
        <v>107</v>
      </c>
      <c r="C22" s="29">
        <v>0</v>
      </c>
      <c r="D22" s="29">
        <v>0</v>
      </c>
      <c r="E22" s="29">
        <v>14884</v>
      </c>
      <c r="F22" s="29">
        <v>11576.68</v>
      </c>
      <c r="G22" s="29">
        <v>3307.3199999999997</v>
      </c>
      <c r="H22" s="30">
        <v>0.22220639613007254</v>
      </c>
      <c r="I22" s="29">
        <v>0</v>
      </c>
      <c r="J22" s="29">
        <v>4084</v>
      </c>
      <c r="K22" s="29">
        <v>0</v>
      </c>
      <c r="L22" s="29">
        <v>0</v>
      </c>
      <c r="M22" s="29">
        <v>0</v>
      </c>
      <c r="N22" s="31">
        <v>18968</v>
      </c>
      <c r="O22" s="29"/>
      <c r="P22" s="201"/>
      <c r="Q22" s="25"/>
      <c r="R22" s="249"/>
      <c r="S22" s="32">
        <v>18968</v>
      </c>
      <c r="T22" s="33"/>
      <c r="U22" s="32">
        <v>18968</v>
      </c>
      <c r="V22" s="28"/>
      <c r="W22" s="32">
        <v>18968</v>
      </c>
      <c r="X22" s="28"/>
      <c r="Y22" s="28"/>
      <c r="Z22" s="28"/>
      <c r="AC22" s="34">
        <v>18968</v>
      </c>
    </row>
    <row r="23" spans="1:29" x14ac:dyDescent="0.25">
      <c r="A23" s="5" t="s">
        <v>546</v>
      </c>
      <c r="B23" s="5" t="s">
        <v>109</v>
      </c>
      <c r="C23" s="29">
        <v>0</v>
      </c>
      <c r="D23" s="29">
        <v>0</v>
      </c>
      <c r="E23" s="29">
        <v>1100</v>
      </c>
      <c r="F23" s="29">
        <v>0</v>
      </c>
      <c r="G23" s="29">
        <v>1100</v>
      </c>
      <c r="H23" s="30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1">
        <v>1100</v>
      </c>
      <c r="O23" s="29"/>
      <c r="P23" s="201"/>
      <c r="Q23" s="25"/>
      <c r="R23" s="249"/>
      <c r="S23" s="32">
        <v>1100</v>
      </c>
      <c r="T23" s="33"/>
      <c r="U23" s="32">
        <v>1100</v>
      </c>
      <c r="V23" s="28"/>
      <c r="W23" s="32">
        <v>1100</v>
      </c>
      <c r="X23" s="28"/>
      <c r="Y23" s="28"/>
      <c r="Z23" s="28"/>
      <c r="AC23" s="34">
        <v>1100</v>
      </c>
    </row>
    <row r="24" spans="1:29" x14ac:dyDescent="0.25">
      <c r="A24" s="5" t="s">
        <v>547</v>
      </c>
      <c r="B24" s="5" t="s">
        <v>88</v>
      </c>
      <c r="C24" s="29">
        <v>0</v>
      </c>
      <c r="D24" s="29">
        <v>0</v>
      </c>
      <c r="E24" s="29">
        <v>-250</v>
      </c>
      <c r="F24" s="29">
        <v>0</v>
      </c>
      <c r="G24" s="29">
        <v>-250</v>
      </c>
      <c r="H24" s="30">
        <v>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1">
        <v>-250</v>
      </c>
      <c r="O24" s="29"/>
      <c r="P24" s="201"/>
      <c r="Q24" s="25"/>
      <c r="R24" s="249"/>
      <c r="S24" s="32">
        <v>-250</v>
      </c>
      <c r="T24" s="33"/>
      <c r="U24" s="32">
        <v>-250</v>
      </c>
      <c r="V24" s="28"/>
      <c r="W24" s="32">
        <v>-250</v>
      </c>
      <c r="X24" s="28"/>
      <c r="Y24" s="28"/>
      <c r="Z24" s="28"/>
      <c r="AC24" s="34">
        <v>-250</v>
      </c>
    </row>
    <row r="25" spans="1:29" x14ac:dyDescent="0.25">
      <c r="A25" s="5" t="s">
        <v>548</v>
      </c>
      <c r="B25" s="5" t="s">
        <v>112</v>
      </c>
      <c r="C25" s="29">
        <v>0</v>
      </c>
      <c r="D25" s="29">
        <v>0</v>
      </c>
      <c r="E25" s="29">
        <v>1300</v>
      </c>
      <c r="F25" s="29">
        <v>0</v>
      </c>
      <c r="G25" s="29">
        <v>1300</v>
      </c>
      <c r="H25" s="30">
        <v>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1">
        <v>1300</v>
      </c>
      <c r="O25" s="29"/>
      <c r="P25" s="201"/>
      <c r="Q25" s="25"/>
      <c r="R25" s="249"/>
      <c r="S25" s="32">
        <v>1300</v>
      </c>
      <c r="T25" s="33"/>
      <c r="U25" s="32">
        <v>1300</v>
      </c>
      <c r="V25" s="28"/>
      <c r="W25" s="32">
        <v>1300</v>
      </c>
      <c r="X25" s="28"/>
      <c r="Y25" s="28"/>
      <c r="Z25" s="28"/>
      <c r="AC25" s="34">
        <v>1300</v>
      </c>
    </row>
    <row r="26" spans="1:29" x14ac:dyDescent="0.25">
      <c r="A26" s="5" t="s">
        <v>549</v>
      </c>
      <c r="B26" s="5" t="s">
        <v>143</v>
      </c>
      <c r="C26" s="29">
        <v>0</v>
      </c>
      <c r="D26" s="29">
        <v>0</v>
      </c>
      <c r="E26" s="29">
        <v>1000</v>
      </c>
      <c r="F26" s="29">
        <v>0</v>
      </c>
      <c r="G26" s="29">
        <v>1000</v>
      </c>
      <c r="H26" s="30">
        <v>1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1">
        <v>1000</v>
      </c>
      <c r="O26" s="29"/>
      <c r="P26" s="201"/>
      <c r="Q26" s="25"/>
      <c r="R26" s="249"/>
      <c r="S26" s="32">
        <v>1000</v>
      </c>
      <c r="T26" s="33"/>
      <c r="U26" s="32">
        <v>1000</v>
      </c>
      <c r="V26" s="28"/>
      <c r="W26" s="32">
        <v>1000</v>
      </c>
      <c r="X26" s="28"/>
      <c r="Y26" s="28"/>
      <c r="Z26" s="28"/>
      <c r="AC26" s="34">
        <v>1000</v>
      </c>
    </row>
    <row r="27" spans="1:29" x14ac:dyDescent="0.25">
      <c r="A27" s="5" t="s">
        <v>550</v>
      </c>
      <c r="B27" s="5" t="s">
        <v>92</v>
      </c>
      <c r="C27" s="29">
        <v>0</v>
      </c>
      <c r="D27" s="29">
        <v>0</v>
      </c>
      <c r="E27" s="29">
        <v>300</v>
      </c>
      <c r="F27" s="29">
        <v>0</v>
      </c>
      <c r="G27" s="29">
        <v>300</v>
      </c>
      <c r="H27" s="30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1">
        <v>300</v>
      </c>
      <c r="O27" s="29"/>
      <c r="P27" s="201"/>
      <c r="Q27" s="25"/>
      <c r="R27" s="249"/>
      <c r="S27" s="32">
        <v>300</v>
      </c>
      <c r="T27" s="33"/>
      <c r="U27" s="32">
        <v>300</v>
      </c>
      <c r="V27" s="28"/>
      <c r="W27" s="32">
        <v>300</v>
      </c>
      <c r="X27" s="28"/>
      <c r="Y27" s="28"/>
      <c r="Z27" s="28"/>
      <c r="AC27" s="34">
        <v>300</v>
      </c>
    </row>
    <row r="28" spans="1:29" x14ac:dyDescent="0.25">
      <c r="A28" s="5"/>
      <c r="B28" s="5" t="s">
        <v>115</v>
      </c>
      <c r="C28" s="56">
        <v>0</v>
      </c>
      <c r="D28" s="56">
        <v>504.84</v>
      </c>
      <c r="E28" s="56">
        <v>154612</v>
      </c>
      <c r="F28" s="56">
        <v>102184.98000000001</v>
      </c>
      <c r="G28" s="56">
        <v>52427.02</v>
      </c>
      <c r="H28" s="56"/>
      <c r="I28" s="56">
        <v>0</v>
      </c>
      <c r="J28" s="56">
        <v>13713</v>
      </c>
      <c r="K28" s="56">
        <v>0</v>
      </c>
      <c r="L28" s="56">
        <v>0</v>
      </c>
      <c r="M28" s="56">
        <v>0</v>
      </c>
      <c r="N28" s="57">
        <v>168325</v>
      </c>
      <c r="O28" s="55"/>
      <c r="P28" s="17"/>
      <c r="Q28" s="28"/>
      <c r="R28" s="51">
        <v>0</v>
      </c>
      <c r="S28" s="52">
        <v>168325</v>
      </c>
      <c r="T28" s="51">
        <v>0</v>
      </c>
      <c r="U28" s="52">
        <v>168325</v>
      </c>
      <c r="V28" s="51">
        <v>0</v>
      </c>
      <c r="W28" s="52">
        <v>168325</v>
      </c>
      <c r="X28" s="28"/>
      <c r="Y28" s="28"/>
      <c r="Z28" s="28"/>
      <c r="AB28" s="51">
        <v>0</v>
      </c>
      <c r="AC28" s="52">
        <v>168325</v>
      </c>
    </row>
    <row r="29" spans="1:29" x14ac:dyDescent="0.25">
      <c r="A29" s="5"/>
      <c r="B29" s="5"/>
      <c r="K29" s="3"/>
      <c r="L29" s="3"/>
      <c r="M29" s="3"/>
      <c r="N29" s="61"/>
      <c r="P29" s="17"/>
      <c r="Q29" s="28"/>
      <c r="R29" s="28"/>
      <c r="S29" s="27"/>
      <c r="T29" s="28"/>
      <c r="U29" s="27"/>
      <c r="V29" s="28"/>
      <c r="W29" s="27"/>
      <c r="X29" s="28"/>
      <c r="Y29" s="28"/>
      <c r="Z29" s="28"/>
    </row>
    <row r="30" spans="1:29" x14ac:dyDescent="0.25">
      <c r="A30" s="68" t="s">
        <v>551</v>
      </c>
      <c r="B30" s="5"/>
      <c r="K30" s="3"/>
      <c r="L30" s="3"/>
      <c r="M30" s="3"/>
      <c r="N30" s="61"/>
      <c r="P30" s="17"/>
      <c r="Q30" s="28"/>
      <c r="R30" s="28"/>
      <c r="S30" s="27"/>
      <c r="T30" s="28"/>
      <c r="U30" s="27"/>
      <c r="V30" s="28"/>
      <c r="W30" s="27"/>
      <c r="X30" s="28"/>
      <c r="Y30" s="28"/>
      <c r="Z30" s="28"/>
    </row>
    <row r="31" spans="1:29" x14ac:dyDescent="0.25">
      <c r="A31" s="5" t="s">
        <v>552</v>
      </c>
      <c r="B31" s="5" t="s">
        <v>105</v>
      </c>
      <c r="C31" s="29">
        <v>636378</v>
      </c>
      <c r="D31" s="29">
        <v>570772.29</v>
      </c>
      <c r="E31" s="29">
        <v>585329</v>
      </c>
      <c r="F31" s="29">
        <v>402702.93</v>
      </c>
      <c r="G31" s="29">
        <v>182626.07</v>
      </c>
      <c r="H31" s="30">
        <v>0.31200584628473904</v>
      </c>
      <c r="I31" s="29">
        <v>0</v>
      </c>
      <c r="J31" s="29">
        <v>7769</v>
      </c>
      <c r="K31" s="29">
        <v>0</v>
      </c>
      <c r="L31" s="29">
        <v>0</v>
      </c>
      <c r="M31" s="29">
        <v>0</v>
      </c>
      <c r="N31" s="31">
        <v>593098</v>
      </c>
      <c r="O31" s="29"/>
      <c r="P31" s="201"/>
      <c r="Q31" s="25" t="s">
        <v>553</v>
      </c>
      <c r="R31" s="249">
        <v>-22147</v>
      </c>
      <c r="S31" s="32">
        <v>570951</v>
      </c>
      <c r="T31" s="33"/>
      <c r="U31" s="32">
        <v>593098</v>
      </c>
      <c r="V31" s="28"/>
      <c r="W31" s="32">
        <v>593098</v>
      </c>
      <c r="X31" s="28"/>
      <c r="Y31" s="28"/>
      <c r="Z31" s="28"/>
      <c r="AC31" s="34">
        <v>593098</v>
      </c>
    </row>
    <row r="32" spans="1:29" x14ac:dyDescent="0.25">
      <c r="A32" s="5" t="s">
        <v>554</v>
      </c>
      <c r="B32" s="5" t="s">
        <v>45</v>
      </c>
      <c r="C32" s="29">
        <v>163549</v>
      </c>
      <c r="D32" s="29">
        <v>139816.38</v>
      </c>
      <c r="E32" s="29">
        <v>161126</v>
      </c>
      <c r="F32" s="29">
        <v>107395.62</v>
      </c>
      <c r="G32" s="29">
        <v>53730.380000000005</v>
      </c>
      <c r="H32" s="30">
        <v>0.3334680932934474</v>
      </c>
      <c r="I32" s="29">
        <v>0</v>
      </c>
      <c r="J32" s="29">
        <v>7007</v>
      </c>
      <c r="K32" s="29">
        <v>0</v>
      </c>
      <c r="L32" s="29">
        <v>0</v>
      </c>
      <c r="M32" s="29">
        <v>0</v>
      </c>
      <c r="N32" s="31">
        <v>168133</v>
      </c>
      <c r="O32" s="29"/>
      <c r="P32" s="201"/>
      <c r="Q32" s="25"/>
      <c r="R32" s="249">
        <v>-7558</v>
      </c>
      <c r="S32" s="32">
        <v>160575</v>
      </c>
      <c r="T32" s="33"/>
      <c r="U32" s="32">
        <v>168133</v>
      </c>
      <c r="V32" s="28"/>
      <c r="W32" s="32">
        <v>168133</v>
      </c>
      <c r="X32" s="28"/>
      <c r="Y32" s="28"/>
      <c r="Z32" s="28"/>
      <c r="AC32" s="34">
        <v>168133</v>
      </c>
    </row>
    <row r="33" spans="1:29" x14ac:dyDescent="0.25">
      <c r="A33" s="5" t="s">
        <v>555</v>
      </c>
      <c r="B33" s="5" t="s">
        <v>78</v>
      </c>
      <c r="C33" s="29">
        <v>0</v>
      </c>
      <c r="D33" s="29">
        <v>-1826.75</v>
      </c>
      <c r="E33" s="29">
        <v>0</v>
      </c>
      <c r="F33" s="29">
        <v>-4797.83</v>
      </c>
      <c r="G33" s="29">
        <v>4797.83</v>
      </c>
      <c r="H33" s="30" t="s">
        <v>2871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0</v>
      </c>
      <c r="O33" s="29"/>
      <c r="P33" s="201"/>
      <c r="Q33" s="25"/>
      <c r="R33" s="249"/>
      <c r="S33" s="32">
        <v>0</v>
      </c>
      <c r="T33" s="33"/>
      <c r="U33" s="32">
        <v>0</v>
      </c>
      <c r="V33" s="28"/>
      <c r="W33" s="32">
        <v>0</v>
      </c>
      <c r="X33" s="28"/>
      <c r="Y33" s="28"/>
      <c r="Z33" s="28"/>
      <c r="AC33" s="34">
        <v>0</v>
      </c>
    </row>
    <row r="34" spans="1:29" x14ac:dyDescent="0.25">
      <c r="A34" s="5" t="s">
        <v>556</v>
      </c>
      <c r="B34" s="5" t="s">
        <v>80</v>
      </c>
      <c r="C34" s="29">
        <v>0</v>
      </c>
      <c r="D34" s="29">
        <v>47888.9</v>
      </c>
      <c r="E34" s="29">
        <v>0</v>
      </c>
      <c r="F34" s="29">
        <v>21540.41</v>
      </c>
      <c r="G34" s="29">
        <v>-21540.41</v>
      </c>
      <c r="H34" s="30" t="s">
        <v>2871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0</v>
      </c>
      <c r="O34" s="29"/>
      <c r="P34" s="201"/>
      <c r="Q34" s="25"/>
      <c r="R34" s="249"/>
      <c r="S34" s="32">
        <v>0</v>
      </c>
      <c r="T34" s="33"/>
      <c r="U34" s="32">
        <v>0</v>
      </c>
      <c r="V34" s="28"/>
      <c r="W34" s="32">
        <v>0</v>
      </c>
      <c r="X34" s="28"/>
      <c r="Y34" s="28"/>
      <c r="Z34" s="28"/>
      <c r="AC34" s="34">
        <v>0</v>
      </c>
    </row>
    <row r="35" spans="1:29" x14ac:dyDescent="0.25">
      <c r="A35" s="5" t="s">
        <v>557</v>
      </c>
      <c r="B35" s="5" t="s">
        <v>82</v>
      </c>
      <c r="C35" s="29">
        <v>0</v>
      </c>
      <c r="D35" s="29">
        <v>25315.5</v>
      </c>
      <c r="E35" s="29">
        <v>0</v>
      </c>
      <c r="F35" s="29">
        <v>13719.97</v>
      </c>
      <c r="G35" s="29">
        <v>-13719.97</v>
      </c>
      <c r="H35" s="30" t="s">
        <v>2871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0</v>
      </c>
      <c r="O35" s="29"/>
      <c r="P35" s="201"/>
      <c r="Q35" s="25"/>
      <c r="R35" s="249"/>
      <c r="S35" s="32">
        <v>0</v>
      </c>
      <c r="T35" s="33"/>
      <c r="U35" s="32">
        <v>0</v>
      </c>
      <c r="V35" s="28"/>
      <c r="W35" s="32">
        <v>0</v>
      </c>
      <c r="X35" s="28"/>
      <c r="Y35" s="28"/>
      <c r="Z35" s="28"/>
      <c r="AC35" s="34">
        <v>0</v>
      </c>
    </row>
    <row r="36" spans="1:29" x14ac:dyDescent="0.25">
      <c r="A36" s="5" t="s">
        <v>558</v>
      </c>
      <c r="B36" s="5" t="s">
        <v>84</v>
      </c>
      <c r="C36" s="29">
        <v>0</v>
      </c>
      <c r="D36" s="29">
        <v>6826.13</v>
      </c>
      <c r="E36" s="29">
        <v>0</v>
      </c>
      <c r="F36" s="29">
        <v>5514.4</v>
      </c>
      <c r="G36" s="29">
        <v>-5514.4</v>
      </c>
      <c r="H36" s="30" t="s">
        <v>2871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0</v>
      </c>
      <c r="O36" s="29"/>
      <c r="P36" s="201"/>
      <c r="Q36" s="25"/>
      <c r="R36" s="249"/>
      <c r="S36" s="32">
        <v>0</v>
      </c>
      <c r="T36" s="33"/>
      <c r="U36" s="32">
        <v>0</v>
      </c>
      <c r="V36" s="28"/>
      <c r="W36" s="32">
        <v>0</v>
      </c>
      <c r="X36" s="28"/>
      <c r="Y36" s="28"/>
      <c r="Z36" s="28"/>
      <c r="AC36" s="34">
        <v>0</v>
      </c>
    </row>
    <row r="37" spans="1:29" x14ac:dyDescent="0.25">
      <c r="A37" s="5" t="s">
        <v>559</v>
      </c>
      <c r="B37" s="5" t="s">
        <v>126</v>
      </c>
      <c r="C37" s="29">
        <v>2600</v>
      </c>
      <c r="D37" s="29">
        <v>3441.88</v>
      </c>
      <c r="E37" s="29">
        <v>1100</v>
      </c>
      <c r="F37" s="29">
        <v>1676.16</v>
      </c>
      <c r="G37" s="29">
        <v>-576.16000000000008</v>
      </c>
      <c r="H37" s="30">
        <v>-0.52378181818181824</v>
      </c>
      <c r="I37" s="29">
        <v>0</v>
      </c>
      <c r="J37" s="29">
        <v>500</v>
      </c>
      <c r="K37" s="29">
        <v>0</v>
      </c>
      <c r="L37" s="29">
        <v>0</v>
      </c>
      <c r="M37" s="29">
        <v>0</v>
      </c>
      <c r="N37" s="31">
        <v>1600</v>
      </c>
      <c r="O37" s="29"/>
      <c r="P37" s="201"/>
      <c r="Q37" s="25"/>
      <c r="R37" s="249"/>
      <c r="S37" s="32">
        <v>1600</v>
      </c>
      <c r="T37" s="33"/>
      <c r="U37" s="32">
        <v>1600</v>
      </c>
      <c r="V37" s="28"/>
      <c r="W37" s="32">
        <v>1600</v>
      </c>
      <c r="X37" s="28"/>
      <c r="Y37" s="28"/>
      <c r="Z37" s="28"/>
      <c r="AC37" s="34">
        <v>1600</v>
      </c>
    </row>
    <row r="38" spans="1:29" x14ac:dyDescent="0.25">
      <c r="A38" s="5" t="s">
        <v>560</v>
      </c>
      <c r="B38" s="5" t="s">
        <v>88</v>
      </c>
      <c r="C38" s="29">
        <v>500</v>
      </c>
      <c r="D38" s="29">
        <v>86.34</v>
      </c>
      <c r="E38" s="29">
        <v>250</v>
      </c>
      <c r="F38" s="29">
        <v>266.93</v>
      </c>
      <c r="G38" s="29">
        <v>-16.930000000000007</v>
      </c>
      <c r="H38" s="30">
        <v>-6.772000000000003E-2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250</v>
      </c>
      <c r="O38" s="29"/>
      <c r="P38" s="201"/>
      <c r="Q38" s="25"/>
      <c r="R38" s="249"/>
      <c r="S38" s="32">
        <v>250</v>
      </c>
      <c r="T38" s="33"/>
      <c r="U38" s="32">
        <v>250</v>
      </c>
      <c r="V38" s="28"/>
      <c r="W38" s="32">
        <v>250</v>
      </c>
      <c r="X38" s="28"/>
      <c r="Y38" s="28"/>
      <c r="Z38" s="28"/>
      <c r="AC38" s="34">
        <v>250</v>
      </c>
    </row>
    <row r="39" spans="1:29" x14ac:dyDescent="0.25">
      <c r="A39" s="5" t="s">
        <v>561</v>
      </c>
      <c r="B39" s="5" t="s">
        <v>129</v>
      </c>
      <c r="C39" s="29">
        <v>3700</v>
      </c>
      <c r="D39" s="29">
        <v>6907.89</v>
      </c>
      <c r="E39" s="29">
        <v>3700</v>
      </c>
      <c r="F39" s="29">
        <v>1013.83</v>
      </c>
      <c r="G39" s="29">
        <v>2686.17</v>
      </c>
      <c r="H39" s="30">
        <v>0.72599189189189195</v>
      </c>
      <c r="I39" s="29">
        <v>0</v>
      </c>
      <c r="J39" s="29">
        <v>500</v>
      </c>
      <c r="K39" s="29">
        <v>0</v>
      </c>
      <c r="L39" s="29">
        <v>0</v>
      </c>
      <c r="M39" s="29">
        <v>0</v>
      </c>
      <c r="N39" s="31">
        <v>4200</v>
      </c>
      <c r="O39" s="29"/>
      <c r="P39" s="201"/>
      <c r="Q39" s="25"/>
      <c r="R39" s="249"/>
      <c r="S39" s="32">
        <v>4200</v>
      </c>
      <c r="T39" s="33"/>
      <c r="U39" s="32">
        <v>4200</v>
      </c>
      <c r="V39" s="28"/>
      <c r="W39" s="32">
        <v>4200</v>
      </c>
      <c r="X39" s="28"/>
      <c r="Y39" s="28"/>
      <c r="Z39" s="28"/>
      <c r="AC39" s="34">
        <v>4200</v>
      </c>
    </row>
    <row r="40" spans="1:29" x14ac:dyDescent="0.25">
      <c r="A40" s="5" t="s">
        <v>562</v>
      </c>
      <c r="B40" s="5" t="s">
        <v>563</v>
      </c>
      <c r="C40" s="29">
        <v>75000</v>
      </c>
      <c r="D40" s="29">
        <v>72578.22</v>
      </c>
      <c r="E40" s="29">
        <v>75000</v>
      </c>
      <c r="F40" s="29">
        <v>61793.97</v>
      </c>
      <c r="G40" s="29">
        <v>13206.029999999999</v>
      </c>
      <c r="H40" s="30">
        <v>0.1760804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75000</v>
      </c>
      <c r="O40" s="29"/>
      <c r="P40" s="201"/>
      <c r="Q40" s="25"/>
      <c r="R40" s="249"/>
      <c r="S40" s="32">
        <v>75000</v>
      </c>
      <c r="T40" s="33"/>
      <c r="U40" s="32">
        <v>75000</v>
      </c>
      <c r="V40" s="28"/>
      <c r="W40" s="32">
        <v>75000</v>
      </c>
      <c r="X40" s="28"/>
      <c r="Y40" s="28"/>
      <c r="Z40" s="28"/>
      <c r="AC40" s="34">
        <v>75000</v>
      </c>
    </row>
    <row r="41" spans="1:29" x14ac:dyDescent="0.25">
      <c r="A41" s="5" t="s">
        <v>564</v>
      </c>
      <c r="B41" s="5" t="s">
        <v>96</v>
      </c>
      <c r="C41" s="29">
        <v>5400</v>
      </c>
      <c r="D41" s="29">
        <v>5224.3999999999996</v>
      </c>
      <c r="E41" s="29">
        <v>5400</v>
      </c>
      <c r="F41" s="29">
        <v>5424.5</v>
      </c>
      <c r="G41" s="29">
        <v>-24.5</v>
      </c>
      <c r="H41" s="30">
        <v>-4.5370370370370373E-3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5400</v>
      </c>
      <c r="O41" s="29"/>
      <c r="P41" s="201"/>
      <c r="Q41" s="25"/>
      <c r="R41" s="249"/>
      <c r="S41" s="32">
        <v>5400</v>
      </c>
      <c r="T41" s="33"/>
      <c r="U41" s="32">
        <v>5400</v>
      </c>
      <c r="V41" s="28"/>
      <c r="W41" s="32">
        <v>5400</v>
      </c>
      <c r="X41" s="28"/>
      <c r="Y41" s="28"/>
      <c r="Z41" s="28"/>
      <c r="AC41" s="34">
        <v>5400</v>
      </c>
    </row>
    <row r="42" spans="1:29" x14ac:dyDescent="0.25">
      <c r="A42" s="5" t="s">
        <v>565</v>
      </c>
      <c r="B42" s="5" t="s">
        <v>566</v>
      </c>
      <c r="C42" s="29">
        <v>5000</v>
      </c>
      <c r="D42" s="29">
        <v>4076.39</v>
      </c>
      <c r="E42" s="29">
        <v>9600</v>
      </c>
      <c r="F42" s="29">
        <v>2333.5500000000002</v>
      </c>
      <c r="G42" s="29">
        <v>7266.45</v>
      </c>
      <c r="H42" s="30">
        <v>0.75692187499999997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9600</v>
      </c>
      <c r="O42" s="29"/>
      <c r="P42" s="201"/>
      <c r="Q42" s="25"/>
      <c r="R42" s="249"/>
      <c r="S42" s="32">
        <v>9600</v>
      </c>
      <c r="T42" s="33"/>
      <c r="U42" s="32">
        <v>9600</v>
      </c>
      <c r="V42" s="28"/>
      <c r="W42" s="32">
        <v>9600</v>
      </c>
      <c r="X42" s="28"/>
      <c r="Y42" s="28"/>
      <c r="Z42" s="28"/>
      <c r="AC42" s="34">
        <v>9600</v>
      </c>
    </row>
    <row r="43" spans="1:29" x14ac:dyDescent="0.25">
      <c r="A43" s="5" t="s">
        <v>567</v>
      </c>
      <c r="B43" s="5" t="s">
        <v>568</v>
      </c>
      <c r="C43" s="29">
        <v>4800</v>
      </c>
      <c r="D43" s="29">
        <v>4771.54</v>
      </c>
      <c r="E43" s="29">
        <v>3800</v>
      </c>
      <c r="F43" s="29">
        <v>3837.72</v>
      </c>
      <c r="G43" s="29">
        <v>-37.7199999999998</v>
      </c>
      <c r="H43" s="30">
        <v>-9.9263157894736321E-3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3800</v>
      </c>
      <c r="O43" s="29"/>
      <c r="P43" s="201"/>
      <c r="Q43" s="25"/>
      <c r="R43" s="249"/>
      <c r="S43" s="32">
        <v>3800</v>
      </c>
      <c r="T43" s="33"/>
      <c r="U43" s="32">
        <v>3800</v>
      </c>
      <c r="V43" s="28"/>
      <c r="W43" s="32">
        <v>3800</v>
      </c>
      <c r="X43" s="28"/>
      <c r="Y43" s="28"/>
      <c r="Z43" s="28"/>
      <c r="AC43" s="34">
        <v>3800</v>
      </c>
    </row>
    <row r="44" spans="1:29" x14ac:dyDescent="0.25">
      <c r="A44" s="5" t="s">
        <v>569</v>
      </c>
      <c r="B44" s="5" t="s">
        <v>147</v>
      </c>
      <c r="C44" s="29">
        <v>4000</v>
      </c>
      <c r="D44" s="29">
        <v>1195.55</v>
      </c>
      <c r="E44" s="29">
        <v>4000</v>
      </c>
      <c r="F44" s="29">
        <v>1772.89</v>
      </c>
      <c r="G44" s="29">
        <v>2227.1099999999997</v>
      </c>
      <c r="H44" s="30">
        <v>0.55677749999999993</v>
      </c>
      <c r="I44" s="29">
        <v>0</v>
      </c>
      <c r="J44" s="29">
        <v>-1000</v>
      </c>
      <c r="K44" s="29">
        <v>0</v>
      </c>
      <c r="L44" s="29">
        <v>0</v>
      </c>
      <c r="M44" s="29">
        <v>0</v>
      </c>
      <c r="N44" s="31">
        <v>3000</v>
      </c>
      <c r="O44" s="29"/>
      <c r="P44" s="201"/>
      <c r="Q44" s="25"/>
      <c r="R44" s="249"/>
      <c r="S44" s="32">
        <v>3000</v>
      </c>
      <c r="T44" s="33"/>
      <c r="U44" s="32">
        <v>3000</v>
      </c>
      <c r="V44" s="28"/>
      <c r="W44" s="32">
        <v>3000</v>
      </c>
      <c r="X44" s="28"/>
      <c r="Y44" s="28"/>
      <c r="Z44" s="28"/>
      <c r="AC44" s="34">
        <v>3000</v>
      </c>
    </row>
    <row r="45" spans="1:29" x14ac:dyDescent="0.25">
      <c r="A45" s="5" t="s">
        <v>570</v>
      </c>
      <c r="B45" s="5" t="s">
        <v>571</v>
      </c>
      <c r="C45" s="29">
        <v>4653</v>
      </c>
      <c r="D45" s="29">
        <v>1529.66</v>
      </c>
      <c r="E45" s="29">
        <v>0</v>
      </c>
      <c r="F45" s="29">
        <v>0</v>
      </c>
      <c r="G45" s="29">
        <v>0</v>
      </c>
      <c r="H45" s="30" t="s">
        <v>2871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0</v>
      </c>
      <c r="O45" s="29"/>
      <c r="P45" s="201"/>
      <c r="Q45" s="25"/>
      <c r="R45" s="249"/>
      <c r="S45" s="32">
        <v>0</v>
      </c>
      <c r="T45" s="33"/>
      <c r="U45" s="32">
        <v>0</v>
      </c>
      <c r="V45" s="28"/>
      <c r="W45" s="32">
        <v>0</v>
      </c>
      <c r="X45" s="28"/>
      <c r="Y45" s="28"/>
      <c r="Z45" s="28"/>
      <c r="AC45" s="34">
        <v>0</v>
      </c>
    </row>
    <row r="46" spans="1:29" x14ac:dyDescent="0.25">
      <c r="A46" s="5" t="s">
        <v>572</v>
      </c>
      <c r="B46" s="5" t="s">
        <v>573</v>
      </c>
      <c r="C46" s="29">
        <v>15000</v>
      </c>
      <c r="D46" s="29">
        <v>12210.1</v>
      </c>
      <c r="E46" s="29">
        <v>0</v>
      </c>
      <c r="F46" s="29">
        <v>0</v>
      </c>
      <c r="G46" s="29">
        <v>0</v>
      </c>
      <c r="H46" s="30" t="s">
        <v>2871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0</v>
      </c>
      <c r="O46" s="29"/>
      <c r="P46" s="201"/>
      <c r="Q46" s="25"/>
      <c r="R46" s="249"/>
      <c r="S46" s="32">
        <v>0</v>
      </c>
      <c r="T46" s="33"/>
      <c r="U46" s="32">
        <v>0</v>
      </c>
      <c r="V46" s="28"/>
      <c r="W46" s="32">
        <v>0</v>
      </c>
      <c r="X46" s="28"/>
      <c r="Y46" s="28"/>
      <c r="Z46" s="28"/>
      <c r="AC46" s="34">
        <v>0</v>
      </c>
    </row>
    <row r="47" spans="1:29" ht="48.75" customHeight="1" x14ac:dyDescent="0.25">
      <c r="A47" s="5" t="s">
        <v>574</v>
      </c>
      <c r="B47" s="5" t="s">
        <v>575</v>
      </c>
      <c r="C47" s="29">
        <v>0</v>
      </c>
      <c r="D47" s="29">
        <v>0</v>
      </c>
      <c r="E47" s="29">
        <v>7000</v>
      </c>
      <c r="F47" s="29">
        <v>450</v>
      </c>
      <c r="G47" s="29">
        <v>6550</v>
      </c>
      <c r="H47" s="30">
        <v>0.93571428571428572</v>
      </c>
      <c r="I47" s="29">
        <v>-7000</v>
      </c>
      <c r="J47" s="29">
        <v>0</v>
      </c>
      <c r="K47" s="29">
        <v>7000</v>
      </c>
      <c r="L47" s="29">
        <v>0</v>
      </c>
      <c r="M47" s="29">
        <v>7500</v>
      </c>
      <c r="N47" s="31">
        <v>14500</v>
      </c>
      <c r="O47" s="29"/>
      <c r="P47" s="201"/>
      <c r="Q47" s="25"/>
      <c r="R47" s="249"/>
      <c r="S47" s="32">
        <v>14500</v>
      </c>
      <c r="T47" s="33"/>
      <c r="U47" s="32">
        <v>14500</v>
      </c>
      <c r="V47" s="28"/>
      <c r="W47" s="32">
        <v>14500</v>
      </c>
      <c r="X47" s="28"/>
      <c r="Y47" s="28"/>
      <c r="Z47" s="28"/>
      <c r="AC47" s="34">
        <v>14500</v>
      </c>
    </row>
    <row r="48" spans="1:29" x14ac:dyDescent="0.25">
      <c r="A48" s="5" t="s">
        <v>576</v>
      </c>
      <c r="B48" s="5" t="s">
        <v>577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30" t="s">
        <v>2871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1">
        <v>0</v>
      </c>
      <c r="O48" s="29"/>
      <c r="P48" s="201"/>
      <c r="Q48" s="25"/>
      <c r="R48" s="249"/>
      <c r="S48" s="32">
        <v>0</v>
      </c>
      <c r="T48" s="33"/>
      <c r="U48" s="32">
        <v>0</v>
      </c>
      <c r="V48" s="28"/>
      <c r="W48" s="32">
        <v>0</v>
      </c>
      <c r="X48" s="28"/>
      <c r="Y48" s="28"/>
      <c r="Z48" s="28"/>
      <c r="AC48" s="34">
        <v>0</v>
      </c>
    </row>
    <row r="49" spans="1:29" x14ac:dyDescent="0.25">
      <c r="A49" s="5" t="s">
        <v>578</v>
      </c>
      <c r="B49" s="5" t="s">
        <v>150</v>
      </c>
      <c r="C49" s="29">
        <v>23000</v>
      </c>
      <c r="D49" s="29">
        <v>22694.5</v>
      </c>
      <c r="E49" s="29">
        <v>23000</v>
      </c>
      <c r="F49" s="29">
        <v>15256.15</v>
      </c>
      <c r="G49" s="29">
        <v>7743.85</v>
      </c>
      <c r="H49" s="30">
        <v>0.3366891304347826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1">
        <v>23000</v>
      </c>
      <c r="O49" s="29"/>
      <c r="P49" s="201"/>
      <c r="Q49" s="351" t="s">
        <v>553</v>
      </c>
      <c r="R49" s="352">
        <v>-1790</v>
      </c>
      <c r="S49" s="32">
        <v>21210</v>
      </c>
      <c r="T49" s="33"/>
      <c r="U49" s="32">
        <v>23000</v>
      </c>
      <c r="V49" s="28"/>
      <c r="W49" s="32">
        <v>23000</v>
      </c>
      <c r="X49" s="28"/>
      <c r="Y49" s="28"/>
      <c r="Z49" s="28"/>
      <c r="AC49" s="34">
        <v>23000</v>
      </c>
    </row>
    <row r="50" spans="1:29" x14ac:dyDescent="0.25">
      <c r="A50" s="5" t="s">
        <v>579</v>
      </c>
      <c r="B50" s="5" t="s">
        <v>580</v>
      </c>
      <c r="C50" s="29">
        <v>0</v>
      </c>
      <c r="D50" s="29">
        <v>0</v>
      </c>
      <c r="E50" s="29">
        <v>0</v>
      </c>
      <c r="F50" s="29">
        <v>-1.0900000000000001</v>
      </c>
      <c r="G50" s="29">
        <v>1.0900000000000001</v>
      </c>
      <c r="H50" s="30" t="s">
        <v>2871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1">
        <v>0</v>
      </c>
      <c r="O50" s="29"/>
      <c r="P50" s="201"/>
      <c r="Q50" s="25"/>
      <c r="R50" s="249"/>
      <c r="S50" s="32">
        <v>0</v>
      </c>
      <c r="T50" s="33"/>
      <c r="U50" s="32">
        <v>0</v>
      </c>
      <c r="V50" s="28"/>
      <c r="W50" s="32">
        <v>0</v>
      </c>
      <c r="X50" s="28"/>
      <c r="Y50" s="28"/>
      <c r="Z50" s="28"/>
      <c r="AB50" s="5"/>
      <c r="AC50" s="34">
        <v>0</v>
      </c>
    </row>
    <row r="51" spans="1:29" x14ac:dyDescent="0.25">
      <c r="A51" s="5" t="s">
        <v>581</v>
      </c>
      <c r="B51" s="5" t="s">
        <v>582</v>
      </c>
      <c r="C51" s="29">
        <v>32000</v>
      </c>
      <c r="D51" s="29">
        <v>25252.47</v>
      </c>
      <c r="E51" s="29">
        <v>32000</v>
      </c>
      <c r="F51" s="29">
        <v>25292.86</v>
      </c>
      <c r="G51" s="29">
        <v>6707.1399999999994</v>
      </c>
      <c r="H51" s="30">
        <v>0.20959812499999997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1">
        <v>32000</v>
      </c>
      <c r="O51" s="29"/>
      <c r="P51" s="201"/>
      <c r="Q51" s="25"/>
      <c r="R51" s="249"/>
      <c r="S51" s="32">
        <v>32000</v>
      </c>
      <c r="T51" s="33"/>
      <c r="U51" s="32">
        <v>32000</v>
      </c>
      <c r="V51" s="28"/>
      <c r="W51" s="32">
        <v>32000</v>
      </c>
      <c r="X51" s="28"/>
      <c r="Y51" s="28"/>
      <c r="Z51" s="28"/>
      <c r="AB51" s="5"/>
      <c r="AC51" s="34">
        <v>32000</v>
      </c>
    </row>
    <row r="52" spans="1:29" x14ac:dyDescent="0.25">
      <c r="A52" s="5" t="s">
        <v>583</v>
      </c>
      <c r="B52" s="5" t="s">
        <v>92</v>
      </c>
      <c r="C52" s="29">
        <v>4300</v>
      </c>
      <c r="D52" s="29">
        <v>2161.67</v>
      </c>
      <c r="E52" s="29">
        <v>4000</v>
      </c>
      <c r="F52" s="29">
        <v>0</v>
      </c>
      <c r="G52" s="29">
        <v>4000</v>
      </c>
      <c r="H52" s="30">
        <v>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1">
        <v>4000</v>
      </c>
      <c r="O52" s="29"/>
      <c r="P52" s="201"/>
      <c r="Q52" s="25"/>
      <c r="R52" s="249"/>
      <c r="S52" s="32">
        <v>4000</v>
      </c>
      <c r="T52" s="33"/>
      <c r="U52" s="32">
        <v>4000</v>
      </c>
      <c r="V52" s="28"/>
      <c r="W52" s="32">
        <v>4000</v>
      </c>
      <c r="X52" s="28"/>
      <c r="Y52" s="28"/>
      <c r="Z52" s="28"/>
      <c r="AB52" s="5"/>
      <c r="AC52" s="34">
        <v>4000</v>
      </c>
    </row>
    <row r="53" spans="1:29" x14ac:dyDescent="0.25">
      <c r="A53" s="5"/>
      <c r="B53" s="5" t="s">
        <v>584</v>
      </c>
      <c r="C53" s="56">
        <v>979880</v>
      </c>
      <c r="D53" s="56">
        <v>950923.06000000017</v>
      </c>
      <c r="E53" s="56">
        <v>915305</v>
      </c>
      <c r="F53" s="56">
        <v>665192.97000000009</v>
      </c>
      <c r="G53" s="56">
        <v>250112.03000000003</v>
      </c>
      <c r="H53" s="56"/>
      <c r="I53" s="56">
        <v>-7000</v>
      </c>
      <c r="J53" s="56">
        <v>14776</v>
      </c>
      <c r="K53" s="56">
        <v>7000</v>
      </c>
      <c r="L53" s="56">
        <v>0</v>
      </c>
      <c r="M53" s="56">
        <v>7500</v>
      </c>
      <c r="N53" s="57">
        <v>937581</v>
      </c>
      <c r="O53" s="55"/>
      <c r="P53" s="17"/>
      <c r="Q53" s="28"/>
      <c r="R53" s="51">
        <v>-31495</v>
      </c>
      <c r="S53" s="52">
        <v>906086</v>
      </c>
      <c r="T53" s="51">
        <v>0</v>
      </c>
      <c r="U53" s="52">
        <v>937581</v>
      </c>
      <c r="V53" s="51">
        <v>0</v>
      </c>
      <c r="W53" s="52">
        <v>937581</v>
      </c>
      <c r="X53" s="28"/>
      <c r="Y53" s="28"/>
      <c r="Z53" s="28"/>
      <c r="AB53" s="517">
        <v>0</v>
      </c>
      <c r="AC53" s="52">
        <v>937581</v>
      </c>
    </row>
    <row r="54" spans="1:29" x14ac:dyDescent="0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1"/>
      <c r="O54" s="29"/>
      <c r="P54" s="17"/>
      <c r="Q54" s="28"/>
      <c r="R54" s="251"/>
      <c r="S54" s="252"/>
      <c r="T54" s="251"/>
      <c r="U54" s="252"/>
      <c r="V54" s="251"/>
      <c r="W54" s="252"/>
      <c r="X54" s="28"/>
      <c r="Y54" s="28"/>
      <c r="Z54" s="28"/>
      <c r="AB54" s="274"/>
      <c r="AC54" s="252"/>
    </row>
    <row r="55" spans="1:29" x14ac:dyDescent="0.25">
      <c r="B55" t="s">
        <v>585</v>
      </c>
      <c r="C55" s="132">
        <v>979880</v>
      </c>
      <c r="D55" s="132">
        <v>951427.90000000014</v>
      </c>
      <c r="E55" s="132">
        <v>1069917</v>
      </c>
      <c r="F55" s="132">
        <v>767377.95000000007</v>
      </c>
      <c r="G55" s="132">
        <v>302539.05000000005</v>
      </c>
      <c r="H55" s="132"/>
      <c r="I55" s="132">
        <v>-7000</v>
      </c>
      <c r="J55" s="132">
        <v>28489</v>
      </c>
      <c r="K55" s="132">
        <v>7000</v>
      </c>
      <c r="L55" s="132">
        <v>0</v>
      </c>
      <c r="M55" s="132">
        <v>7500</v>
      </c>
      <c r="N55" s="133">
        <v>1105906</v>
      </c>
      <c r="O55" s="55"/>
      <c r="P55" s="17"/>
      <c r="Q55" s="28"/>
      <c r="R55" s="253">
        <v>-31495</v>
      </c>
      <c r="S55" s="254">
        <v>1074411</v>
      </c>
      <c r="T55" s="253">
        <v>0</v>
      </c>
      <c r="U55" s="254">
        <v>1105906</v>
      </c>
      <c r="V55" s="253">
        <v>0</v>
      </c>
      <c r="W55" s="254">
        <v>1105906</v>
      </c>
      <c r="X55" s="28"/>
      <c r="Y55" s="28"/>
      <c r="Z55" s="28"/>
      <c r="AB55" s="620">
        <v>0</v>
      </c>
      <c r="AC55" s="254">
        <v>1105906</v>
      </c>
    </row>
    <row r="56" spans="1:29" x14ac:dyDescent="0.25">
      <c r="K56" s="3"/>
      <c r="L56" s="3"/>
      <c r="M56" s="3"/>
      <c r="N56" s="61"/>
      <c r="P56" s="17"/>
      <c r="Q56" s="28"/>
      <c r="R56" s="62"/>
      <c r="S56" s="27"/>
      <c r="T56" s="62"/>
      <c r="U56" s="27"/>
      <c r="V56" s="62"/>
      <c r="W56" s="27"/>
      <c r="X56" s="28"/>
      <c r="Y56" s="28"/>
      <c r="Z56" s="28"/>
      <c r="AB56" s="288"/>
      <c r="AC56" s="27"/>
    </row>
    <row r="57" spans="1:29" x14ac:dyDescent="0.25">
      <c r="E57" s="5"/>
      <c r="F57" s="5"/>
      <c r="K57" s="3"/>
      <c r="L57" s="3"/>
      <c r="M57" s="3"/>
      <c r="N57" s="61"/>
      <c r="P57" s="17"/>
      <c r="Q57" s="28"/>
      <c r="R57" s="62"/>
      <c r="S57" s="27"/>
      <c r="T57" s="62"/>
      <c r="U57" s="27"/>
      <c r="V57" s="62"/>
      <c r="W57" s="27"/>
      <c r="X57" s="28"/>
      <c r="Y57" s="28"/>
      <c r="Z57" s="28"/>
      <c r="AB57" s="288"/>
      <c r="AC57" s="27"/>
    </row>
    <row r="58" spans="1:29" ht="15.75" thickBot="1" x14ac:dyDescent="0.3">
      <c r="A58" s="1" t="s">
        <v>156</v>
      </c>
      <c r="C58" s="65">
        <v>955880</v>
      </c>
      <c r="D58" s="65">
        <v>843349.27000000014</v>
      </c>
      <c r="E58" s="175">
        <v>1045917</v>
      </c>
      <c r="F58" s="175">
        <v>747764.35000000009</v>
      </c>
      <c r="G58" s="65">
        <v>298152.65000000002</v>
      </c>
      <c r="H58" s="65"/>
      <c r="I58" s="65">
        <v>-7000</v>
      </c>
      <c r="J58" s="65">
        <v>28489</v>
      </c>
      <c r="K58" s="65">
        <v>7000</v>
      </c>
      <c r="L58" s="65">
        <v>0</v>
      </c>
      <c r="M58" s="65">
        <v>7500</v>
      </c>
      <c r="N58" s="66">
        <v>1081906</v>
      </c>
      <c r="O58" s="215"/>
      <c r="P58" s="17"/>
      <c r="Q58" s="28"/>
      <c r="R58" s="255">
        <v>-31495</v>
      </c>
      <c r="S58" s="72">
        <v>1050411</v>
      </c>
      <c r="T58" s="255">
        <v>0</v>
      </c>
      <c r="U58" s="71">
        <v>1081906</v>
      </c>
      <c r="V58" s="255">
        <v>0</v>
      </c>
      <c r="W58" s="72">
        <v>1081906</v>
      </c>
      <c r="X58" s="28"/>
      <c r="Y58" s="28"/>
      <c r="Z58" s="28"/>
      <c r="AB58" s="255">
        <v>0</v>
      </c>
      <c r="AC58" s="72">
        <v>1081906</v>
      </c>
    </row>
    <row r="59" spans="1:29" x14ac:dyDescent="0.25">
      <c r="C59" s="256"/>
      <c r="D59" s="256"/>
      <c r="E59" s="256"/>
      <c r="F59" s="256"/>
      <c r="G59" s="256"/>
      <c r="H59" s="256"/>
      <c r="I59" s="256"/>
      <c r="J59" s="256"/>
      <c r="K59" s="38"/>
      <c r="L59" s="38"/>
      <c r="M59" s="38"/>
      <c r="N59" s="38"/>
      <c r="O59" s="55"/>
      <c r="P59" s="17"/>
      <c r="Q59" s="28"/>
      <c r="R59" s="62"/>
      <c r="S59" s="140"/>
      <c r="T59" s="257"/>
      <c r="U59" s="62"/>
      <c r="V59" s="62"/>
      <c r="W59" s="62"/>
      <c r="X59" s="28"/>
      <c r="Y59" s="28"/>
      <c r="Z59" s="28"/>
      <c r="AB59" s="5"/>
    </row>
    <row r="60" spans="1:29" s="5" customFormat="1" ht="16.5" thickBot="1" x14ac:dyDescent="0.3">
      <c r="A60"/>
      <c r="B60" s="80" t="s">
        <v>157</v>
      </c>
      <c r="C60" s="81"/>
      <c r="D60" s="82"/>
      <c r="E60" s="82"/>
      <c r="F60" s="81"/>
      <c r="G60" s="81"/>
      <c r="H60" s="83"/>
      <c r="I60" s="81"/>
      <c r="J60" s="81"/>
      <c r="K60" s="81"/>
      <c r="L60" s="82"/>
      <c r="M60" s="82"/>
      <c r="N60" s="258">
        <v>-44500</v>
      </c>
      <c r="O60" s="589"/>
      <c r="P60" s="17"/>
      <c r="Q60" s="28"/>
      <c r="R60" s="28"/>
      <c r="S60" s="28"/>
      <c r="T60" s="28"/>
      <c r="U60" s="28"/>
      <c r="V60" s="28"/>
      <c r="W60" s="28"/>
      <c r="X60" s="260"/>
      <c r="Y60" s="260"/>
      <c r="Z60" s="260"/>
    </row>
    <row r="61" spans="1:29" s="5" customFormat="1" ht="16.5" thickBot="1" x14ac:dyDescent="0.3">
      <c r="A61"/>
      <c r="B61" s="85" t="s">
        <v>158</v>
      </c>
      <c r="C61" s="86"/>
      <c r="D61" s="87"/>
      <c r="E61" s="87"/>
      <c r="F61" s="86"/>
      <c r="G61" s="86"/>
      <c r="H61" s="88"/>
      <c r="I61" s="86"/>
      <c r="J61" s="86"/>
      <c r="K61" s="86"/>
      <c r="L61" s="89">
        <v>-30000</v>
      </c>
      <c r="M61" s="87"/>
      <c r="N61" s="261">
        <v>1037406</v>
      </c>
      <c r="O61" s="590"/>
      <c r="P61" s="17"/>
      <c r="Q61" s="262" t="s">
        <v>159</v>
      </c>
      <c r="R61" s="116"/>
      <c r="S61" s="263" t="s">
        <v>160</v>
      </c>
      <c r="T61" s="94"/>
      <c r="U61" s="263" t="s">
        <v>161</v>
      </c>
      <c r="V61" s="94"/>
      <c r="W61" s="264" t="s">
        <v>162</v>
      </c>
      <c r="X61" s="260"/>
      <c r="Y61" s="260"/>
      <c r="Z61" s="260"/>
    </row>
    <row r="62" spans="1:29" s="5" customFormat="1" ht="15.75" x14ac:dyDescent="0.25">
      <c r="A6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591"/>
      <c r="P62" s="17"/>
      <c r="Q62" s="96" t="s">
        <v>586</v>
      </c>
      <c r="R62" s="265"/>
      <c r="S62" s="50">
        <v>0</v>
      </c>
      <c r="T62" s="266"/>
      <c r="U62" s="50">
        <v>0</v>
      </c>
      <c r="V62" s="266"/>
      <c r="W62" s="98">
        <v>0</v>
      </c>
      <c r="X62" s="296" t="s">
        <v>2930</v>
      </c>
      <c r="Y62" s="260"/>
      <c r="Z62" s="260"/>
    </row>
    <row r="63" spans="1:29" s="5" customFormat="1" ht="15.75" x14ac:dyDescent="0.25">
      <c r="A63"/>
      <c r="B63" s="99" t="s">
        <v>164</v>
      </c>
      <c r="C63" s="100"/>
      <c r="D63" s="101"/>
      <c r="E63" s="101"/>
      <c r="F63" s="100"/>
      <c r="G63" s="100"/>
      <c r="H63" s="102"/>
      <c r="I63" s="100"/>
      <c r="J63" s="100"/>
      <c r="K63" s="100"/>
      <c r="L63" s="101"/>
      <c r="M63" s="101"/>
      <c r="N63" s="267">
        <v>10000</v>
      </c>
      <c r="O63" s="592"/>
      <c r="P63" s="17"/>
      <c r="Q63" s="96" t="s">
        <v>587</v>
      </c>
      <c r="R63" s="265"/>
      <c r="S63" s="50">
        <v>7500</v>
      </c>
      <c r="T63" s="266"/>
      <c r="U63" s="50">
        <v>7500</v>
      </c>
      <c r="V63" s="266"/>
      <c r="W63" s="98">
        <v>7500</v>
      </c>
      <c r="X63" s="260"/>
      <c r="Y63" s="260"/>
      <c r="Z63" s="260"/>
    </row>
    <row r="64" spans="1:29" x14ac:dyDescent="0.25">
      <c r="P64" s="17"/>
      <c r="Q64" s="96"/>
      <c r="R64" s="265"/>
      <c r="S64" s="50"/>
      <c r="T64" s="266"/>
      <c r="U64" s="50"/>
      <c r="V64" s="266"/>
      <c r="W64" s="98"/>
      <c r="X64" s="28"/>
      <c r="Y64" s="28"/>
      <c r="Z64" s="28"/>
    </row>
    <row r="65" spans="1:26" s="5" customFormat="1" x14ac:dyDescent="0.25">
      <c r="A65" s="209"/>
      <c r="C65" s="229"/>
      <c r="D65" s="229"/>
      <c r="F65" s="211"/>
      <c r="P65" s="17"/>
      <c r="Q65" s="96"/>
      <c r="R65" s="265"/>
      <c r="S65" s="50"/>
      <c r="T65" s="266"/>
      <c r="U65" s="50"/>
      <c r="V65" s="266"/>
      <c r="W65" s="98"/>
      <c r="X65" s="260"/>
      <c r="Y65" s="260"/>
      <c r="Z65" s="260"/>
    </row>
    <row r="66" spans="1:26" s="5" customFormat="1" x14ac:dyDescent="0.25">
      <c r="A66" s="209"/>
      <c r="C66" s="160"/>
      <c r="D66" s="160"/>
      <c r="E66" s="160"/>
      <c r="F66" s="160"/>
      <c r="G66" s="160"/>
      <c r="H66" s="160"/>
      <c r="P66" s="17"/>
      <c r="Q66" s="96"/>
      <c r="R66" s="265"/>
      <c r="S66" s="50"/>
      <c r="T66" s="266"/>
      <c r="U66" s="50"/>
      <c r="V66" s="266"/>
      <c r="W66" s="98"/>
      <c r="X66" s="260"/>
      <c r="Y66" s="260"/>
      <c r="Z66" s="260"/>
    </row>
    <row r="67" spans="1:26" x14ac:dyDescent="0.25">
      <c r="A67" s="104" t="s">
        <v>165</v>
      </c>
      <c r="C67" s="178"/>
      <c r="D67" s="178"/>
      <c r="E67" s="178"/>
      <c r="F67" s="178"/>
      <c r="G67" s="178"/>
      <c r="H67" s="178"/>
      <c r="P67" s="17"/>
      <c r="Q67" s="96"/>
      <c r="R67" s="265"/>
      <c r="S67" s="50"/>
      <c r="T67" s="266"/>
      <c r="U67" s="50"/>
      <c r="V67" s="266"/>
      <c r="W67" s="98"/>
      <c r="X67" s="28"/>
      <c r="Y67" s="28"/>
      <c r="Z67" s="28"/>
    </row>
    <row r="68" spans="1:26" x14ac:dyDescent="0.25">
      <c r="A68" s="105" t="s">
        <v>166</v>
      </c>
      <c r="B68" s="106" t="s">
        <v>167</v>
      </c>
      <c r="C68" s="107">
        <v>799927</v>
      </c>
      <c r="D68" s="107">
        <v>789297.29</v>
      </c>
      <c r="E68" s="107">
        <v>897617</v>
      </c>
      <c r="F68" s="107">
        <v>648260.4800000001</v>
      </c>
      <c r="G68" s="107">
        <v>249356.52000000002</v>
      </c>
      <c r="H68" s="107">
        <v>1.2028019253999185</v>
      </c>
      <c r="I68" s="107">
        <v>0</v>
      </c>
      <c r="J68" s="107">
        <v>28489</v>
      </c>
      <c r="K68" s="107">
        <v>0</v>
      </c>
      <c r="L68" s="107">
        <v>0</v>
      </c>
      <c r="M68" s="107">
        <v>0</v>
      </c>
      <c r="N68" s="107">
        <v>926106</v>
      </c>
      <c r="O68" s="191"/>
      <c r="P68" s="17"/>
      <c r="Q68" s="96"/>
      <c r="R68" s="265"/>
      <c r="S68" s="50"/>
      <c r="T68" s="266"/>
      <c r="U68" s="50"/>
      <c r="V68" s="266"/>
      <c r="W68" s="98"/>
      <c r="X68" s="28"/>
      <c r="Y68" s="28"/>
      <c r="Z68" s="28"/>
    </row>
    <row r="69" spans="1:26" s="120" customFormat="1" x14ac:dyDescent="0.25">
      <c r="P69" s="158"/>
      <c r="Q69" s="96"/>
      <c r="R69" s="265"/>
      <c r="S69" s="50"/>
      <c r="T69" s="266"/>
      <c r="U69" s="50"/>
      <c r="V69" s="266"/>
      <c r="W69" s="98"/>
      <c r="X69" s="118"/>
      <c r="Y69" s="118"/>
      <c r="Z69" s="118"/>
    </row>
    <row r="70" spans="1:26" s="5" customFormat="1" x14ac:dyDescent="0.25">
      <c r="A70" s="153"/>
      <c r="C70" s="119"/>
      <c r="D70" s="119"/>
      <c r="E70" s="119"/>
      <c r="F70" s="119"/>
      <c r="G70" s="119"/>
      <c r="H70" s="119"/>
      <c r="I70" s="119"/>
      <c r="J70" s="119"/>
      <c r="K70" s="120"/>
      <c r="P70" s="17"/>
      <c r="Q70" s="96"/>
      <c r="R70" s="265"/>
      <c r="S70" s="50"/>
      <c r="T70" s="266"/>
      <c r="U70" s="50"/>
      <c r="V70" s="266"/>
      <c r="W70" s="98"/>
      <c r="X70" s="260"/>
      <c r="Y70" s="260"/>
      <c r="Z70" s="260"/>
    </row>
    <row r="71" spans="1:26" s="5" customFormat="1" x14ac:dyDescent="0.25">
      <c r="A71" s="153"/>
      <c r="C71" s="119"/>
      <c r="D71" s="119"/>
      <c r="E71" s="119"/>
      <c r="F71" s="119"/>
      <c r="G71" s="119"/>
      <c r="H71" s="119"/>
      <c r="I71" s="119"/>
      <c r="J71" s="119"/>
      <c r="P71" s="17"/>
      <c r="Q71" s="96"/>
      <c r="R71" s="265"/>
      <c r="S71" s="50"/>
      <c r="T71" s="266"/>
      <c r="U71" s="50"/>
      <c r="V71" s="266"/>
      <c r="W71" s="98"/>
      <c r="X71" s="260"/>
      <c r="Y71" s="260"/>
      <c r="Z71" s="260"/>
    </row>
    <row r="72" spans="1:26" ht="15.75" thickBot="1" x14ac:dyDescent="0.3">
      <c r="A72" s="153"/>
      <c r="C72" s="55"/>
      <c r="D72" s="55"/>
      <c r="E72" s="55"/>
      <c r="F72" s="55"/>
      <c r="G72" s="55"/>
      <c r="H72" s="55"/>
      <c r="I72" s="55"/>
      <c r="J72" s="152"/>
      <c r="K72" s="5"/>
      <c r="N72" s="5"/>
      <c r="P72" s="17"/>
      <c r="Q72" s="109"/>
      <c r="R72" s="265"/>
      <c r="S72" s="39"/>
      <c r="T72" s="266"/>
      <c r="U72" s="39"/>
      <c r="V72" s="266"/>
      <c r="W72" s="110"/>
      <c r="X72" s="28"/>
      <c r="Y72" s="28"/>
      <c r="Z72" s="28"/>
    </row>
    <row r="73" spans="1:26" ht="15.75" thickBot="1" x14ac:dyDescent="0.3">
      <c r="A73" s="153"/>
      <c r="C73" s="152"/>
      <c r="D73" s="152"/>
      <c r="E73" s="152"/>
      <c r="F73" s="152"/>
      <c r="G73" s="152"/>
      <c r="H73" s="152"/>
      <c r="I73" s="152"/>
      <c r="J73" s="167"/>
      <c r="K73" s="5"/>
      <c r="N73" s="5"/>
      <c r="P73" s="17"/>
      <c r="Q73" s="111" t="s">
        <v>168</v>
      </c>
      <c r="R73" s="121"/>
      <c r="S73" s="113">
        <v>7500</v>
      </c>
      <c r="T73" s="114"/>
      <c r="U73" s="113">
        <v>7500</v>
      </c>
      <c r="V73" s="114"/>
      <c r="W73" s="115">
        <v>7500</v>
      </c>
      <c r="X73" s="28"/>
      <c r="Y73" s="28"/>
      <c r="Z73" s="28"/>
    </row>
    <row r="74" spans="1:26" s="120" customFormat="1" ht="15.75" thickBot="1" x14ac:dyDescent="0.3">
      <c r="P74" s="17"/>
      <c r="Q74" s="28"/>
      <c r="R74" s="26"/>
      <c r="S74" s="28"/>
      <c r="T74" s="28"/>
      <c r="U74" s="28"/>
      <c r="V74" s="28"/>
      <c r="W74" s="28"/>
      <c r="X74" s="118"/>
      <c r="Y74" s="118"/>
      <c r="Z74" s="118"/>
    </row>
    <row r="75" spans="1:26" s="120" customFormat="1" ht="15.75" x14ac:dyDescent="0.25">
      <c r="P75" s="17"/>
      <c r="Q75" s="91" t="s">
        <v>588</v>
      </c>
      <c r="R75" s="116"/>
      <c r="S75" s="93" t="s">
        <v>160</v>
      </c>
      <c r="T75" s="94"/>
      <c r="U75" s="93" t="s">
        <v>161</v>
      </c>
      <c r="V75" s="94"/>
      <c r="W75" s="95" t="s">
        <v>162</v>
      </c>
      <c r="X75" s="118"/>
      <c r="Y75" s="118"/>
      <c r="Z75" s="118"/>
    </row>
    <row r="76" spans="1:26" s="120" customFormat="1" x14ac:dyDescent="0.25">
      <c r="P76" s="17"/>
      <c r="Q76" s="96" t="s">
        <v>589</v>
      </c>
      <c r="R76" s="117"/>
      <c r="S76" s="50">
        <v>7000</v>
      </c>
      <c r="T76" s="97"/>
      <c r="U76" s="50">
        <v>7000</v>
      </c>
      <c r="V76" s="97"/>
      <c r="W76" s="98">
        <v>7000</v>
      </c>
    </row>
    <row r="77" spans="1:26" s="120" customFormat="1" x14ac:dyDescent="0.25">
      <c r="C77" s="119"/>
      <c r="D77" s="119"/>
      <c r="E77" s="119"/>
      <c r="F77" s="119"/>
      <c r="I77" s="119"/>
      <c r="J77" s="119"/>
      <c r="M77" s="119"/>
      <c r="N77" s="119"/>
      <c r="O77" s="119"/>
      <c r="P77" s="17"/>
      <c r="Q77" s="96"/>
      <c r="R77" s="117"/>
      <c r="S77" s="50"/>
      <c r="T77" s="97"/>
      <c r="U77" s="50"/>
      <c r="V77" s="97"/>
      <c r="W77" s="98"/>
    </row>
    <row r="78" spans="1:26" s="120" customFormat="1" x14ac:dyDescent="0.25">
      <c r="P78" s="17"/>
      <c r="Q78" s="96"/>
      <c r="R78" s="117"/>
      <c r="S78" s="50"/>
      <c r="T78" s="97"/>
      <c r="U78" s="50"/>
      <c r="V78" s="97"/>
      <c r="W78" s="98"/>
    </row>
    <row r="79" spans="1:26" s="5" customFormat="1" x14ac:dyDescent="0.25">
      <c r="P79" s="17"/>
      <c r="Q79" s="96"/>
      <c r="R79" s="117"/>
      <c r="S79" s="50"/>
      <c r="T79" s="97"/>
      <c r="U79" s="50"/>
      <c r="V79" s="97"/>
      <c r="W79" s="98"/>
    </row>
    <row r="80" spans="1:26" s="5" customFormat="1" x14ac:dyDescent="0.25">
      <c r="P80" s="17"/>
      <c r="Q80" s="96"/>
      <c r="R80" s="117"/>
      <c r="S80" s="50"/>
      <c r="T80" s="97"/>
      <c r="U80" s="50"/>
      <c r="V80" s="97"/>
      <c r="W80" s="98"/>
    </row>
    <row r="81" spans="16:23" s="5" customFormat="1" x14ac:dyDescent="0.25">
      <c r="P81" s="17"/>
      <c r="Q81" s="96"/>
      <c r="R81" s="117"/>
      <c r="S81" s="50"/>
      <c r="T81" s="97"/>
      <c r="U81" s="50"/>
      <c r="V81" s="97"/>
      <c r="W81" s="98"/>
    </row>
    <row r="82" spans="16:23" s="5" customFormat="1" ht="15.75" thickBot="1" x14ac:dyDescent="0.3">
      <c r="P82" s="17"/>
      <c r="Q82" s="109"/>
      <c r="R82" s="117"/>
      <c r="S82" s="39"/>
      <c r="T82" s="97"/>
      <c r="U82" s="39"/>
      <c r="V82" s="97"/>
      <c r="W82" s="110"/>
    </row>
    <row r="83" spans="16:23" s="5" customFormat="1" ht="15.75" thickBot="1" x14ac:dyDescent="0.3">
      <c r="P83" s="17"/>
      <c r="Q83" s="111" t="s">
        <v>168</v>
      </c>
      <c r="R83" s="121"/>
      <c r="S83" s="113">
        <v>7000</v>
      </c>
      <c r="T83" s="114"/>
      <c r="U83" s="113">
        <v>7000</v>
      </c>
      <c r="V83" s="114"/>
      <c r="W83" s="115">
        <v>7000</v>
      </c>
    </row>
    <row r="84" spans="16:23" s="5" customFormat="1" x14ac:dyDescent="0.25"/>
    <row r="85" spans="16:23" s="5" customFormat="1" x14ac:dyDescent="0.25"/>
    <row r="86" spans="16:23" s="5" customFormat="1" x14ac:dyDescent="0.25"/>
    <row r="87" spans="16:23" s="5" customFormat="1" x14ac:dyDescent="0.25"/>
    <row r="88" spans="16:23" s="5" customFormat="1" x14ac:dyDescent="0.25"/>
    <row r="89" spans="16:23" s="5" customFormat="1" x14ac:dyDescent="0.25"/>
    <row r="90" spans="16:23" s="5" customFormat="1" x14ac:dyDescent="0.25"/>
    <row r="91" spans="16:23" s="5" customFormat="1" x14ac:dyDescent="0.25"/>
    <row r="92" spans="16:23" s="5" customFormat="1" x14ac:dyDescent="0.25"/>
    <row r="93" spans="16:23" s="5" customFormat="1" x14ac:dyDescent="0.25"/>
    <row r="94" spans="16:23" s="5" customFormat="1" x14ac:dyDescent="0.25"/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4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workbookViewId="0">
      <selection activeCell="F53" sqref="F53"/>
    </sheetView>
  </sheetViews>
  <sheetFormatPr defaultColWidth="19.42578125" defaultRowHeight="15" x14ac:dyDescent="0.25"/>
  <cols>
    <col min="2" max="2" width="40.85546875" customWidth="1"/>
    <col min="3" max="3" width="10.42578125" customWidth="1"/>
    <col min="4" max="4" width="11.28515625" customWidth="1"/>
    <col min="5" max="9" width="10.42578125" customWidth="1"/>
    <col min="10" max="10" width="13.140625" customWidth="1"/>
    <col min="11" max="11" width="13.28515625" customWidth="1"/>
    <col min="12" max="12" width="10.42578125" customWidth="1"/>
    <col min="13" max="13" width="9.5703125" customWidth="1"/>
    <col min="14" max="14" width="14.28515625" customWidth="1"/>
    <col min="15" max="15" width="14.28515625" style="5" customWidth="1"/>
    <col min="16" max="16" width="1.5703125" customWidth="1"/>
    <col min="17" max="17" width="20.42578125" customWidth="1"/>
    <col min="18" max="18" width="9.7109375" customWidth="1"/>
    <col min="19" max="19" width="11.140625" customWidth="1"/>
    <col min="20" max="20" width="10" customWidth="1"/>
    <col min="21" max="21" width="10.42578125" customWidth="1"/>
    <col min="22" max="22" width="10" customWidth="1"/>
    <col min="23" max="23" width="11.42578125" customWidth="1"/>
    <col min="24" max="27" width="3.140625" customWidth="1"/>
  </cols>
  <sheetData>
    <row r="1" spans="1:29" x14ac:dyDescent="0.25">
      <c r="A1" s="268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88"/>
    </row>
    <row r="2" spans="1:29" x14ac:dyDescent="0.25">
      <c r="A2" s="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88"/>
    </row>
    <row r="3" spans="1:29" x14ac:dyDescent="0.25">
      <c r="A3" s="268" t="s">
        <v>171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288"/>
    </row>
    <row r="4" spans="1:29" x14ac:dyDescent="0.25">
      <c r="A4" s="268" t="s">
        <v>590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288"/>
    </row>
    <row r="5" spans="1:29" x14ac:dyDescent="0.25">
      <c r="A5" s="26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288"/>
    </row>
    <row r="6" spans="1:29" x14ac:dyDescent="0.25">
      <c r="A6" s="268" t="s">
        <v>591</v>
      </c>
      <c r="B6" s="268" t="s">
        <v>532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288"/>
    </row>
    <row r="7" spans="1:29" x14ac:dyDescent="0.25">
      <c r="A7" s="268" t="s">
        <v>6</v>
      </c>
      <c r="B7" s="268" t="s">
        <v>592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288"/>
    </row>
    <row r="8" spans="1:29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288"/>
    </row>
    <row r="9" spans="1:29" x14ac:dyDescent="0.25">
      <c r="A9" s="62"/>
      <c r="B9" s="62"/>
      <c r="C9" s="269">
        <v>9</v>
      </c>
      <c r="D9" s="269">
        <v>10</v>
      </c>
      <c r="E9" s="269">
        <v>11</v>
      </c>
      <c r="F9" s="269">
        <v>12</v>
      </c>
      <c r="G9" s="269">
        <v>13</v>
      </c>
      <c r="H9" s="269">
        <v>14</v>
      </c>
      <c r="I9" s="269">
        <v>15</v>
      </c>
      <c r="J9" s="269">
        <v>16</v>
      </c>
      <c r="K9" s="269">
        <v>17</v>
      </c>
      <c r="L9" s="269">
        <v>18</v>
      </c>
      <c r="M9" s="269">
        <v>19</v>
      </c>
      <c r="N9" s="270">
        <v>20</v>
      </c>
      <c r="O9" s="289"/>
      <c r="P9" s="200"/>
      <c r="Q9" s="8"/>
    </row>
    <row r="10" spans="1:29" s="14" customFormat="1" ht="63" customHeight="1" x14ac:dyDescent="0.25">
      <c r="A10" s="271" t="s">
        <v>8</v>
      </c>
      <c r="B10" s="271" t="s">
        <v>9</v>
      </c>
      <c r="C10" s="271" t="s">
        <v>10</v>
      </c>
      <c r="D10" s="271" t="s">
        <v>11</v>
      </c>
      <c r="E10" s="271" t="s">
        <v>12</v>
      </c>
      <c r="F10" s="271" t="s">
        <v>13</v>
      </c>
      <c r="G10" s="271" t="s">
        <v>14</v>
      </c>
      <c r="H10" s="271" t="s">
        <v>15</v>
      </c>
      <c r="I10" s="271" t="s">
        <v>16</v>
      </c>
      <c r="J10" s="271" t="s">
        <v>17</v>
      </c>
      <c r="K10" s="271" t="s">
        <v>18</v>
      </c>
      <c r="L10" s="271" t="s">
        <v>19</v>
      </c>
      <c r="M10" s="271" t="s">
        <v>20</v>
      </c>
      <c r="N10" s="272" t="s">
        <v>21</v>
      </c>
      <c r="O10" s="602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B11" s="62"/>
      <c r="C11" s="251"/>
      <c r="D11" s="251"/>
      <c r="E11" s="251"/>
      <c r="F11" s="609">
        <v>41547</v>
      </c>
      <c r="G11" s="251"/>
      <c r="H11" s="251"/>
      <c r="I11" s="62"/>
      <c r="J11" s="62"/>
      <c r="K11" s="62"/>
      <c r="L11" s="62"/>
      <c r="M11" s="62"/>
      <c r="N11" s="273"/>
      <c r="O11" s="288"/>
      <c r="P11" s="17"/>
      <c r="Q11" s="28"/>
      <c r="R11" s="28"/>
      <c r="S11" s="27"/>
      <c r="T11" s="28"/>
      <c r="U11" s="27"/>
      <c r="V11" s="28"/>
      <c r="W11" s="27"/>
      <c r="X11" s="28"/>
      <c r="AB11" s="3"/>
      <c r="AC11" s="23"/>
    </row>
    <row r="12" spans="1:29" x14ac:dyDescent="0.25">
      <c r="A12" s="268" t="s">
        <v>29</v>
      </c>
      <c r="B12" s="62"/>
      <c r="C12" s="251"/>
      <c r="D12" s="251"/>
      <c r="E12" s="251"/>
      <c r="F12" s="251"/>
      <c r="G12" s="251"/>
      <c r="H12" s="251"/>
      <c r="I12" s="62"/>
      <c r="J12" s="62"/>
      <c r="K12" s="62"/>
      <c r="L12" s="62"/>
      <c r="M12" s="62"/>
      <c r="N12" s="273"/>
      <c r="O12" s="288"/>
      <c r="P12" s="17"/>
      <c r="Q12" s="28"/>
      <c r="R12" s="28"/>
      <c r="S12" s="27"/>
      <c r="T12" s="28"/>
      <c r="U12" s="27"/>
      <c r="V12" s="28"/>
      <c r="W12" s="27"/>
      <c r="X12" s="28"/>
      <c r="AB12" s="3"/>
      <c r="AC12" s="23"/>
    </row>
    <row r="13" spans="1:29" x14ac:dyDescent="0.25">
      <c r="A13" s="268"/>
      <c r="B13" s="62"/>
      <c r="C13" s="274"/>
      <c r="D13" s="274"/>
      <c r="E13" s="274"/>
      <c r="F13" s="274"/>
      <c r="G13" s="274"/>
      <c r="H13" s="275"/>
      <c r="I13" s="274"/>
      <c r="J13" s="274"/>
      <c r="K13" s="274"/>
      <c r="L13" s="274"/>
      <c r="M13" s="274"/>
      <c r="N13" s="276"/>
      <c r="O13" s="274"/>
      <c r="P13" s="201"/>
      <c r="Q13" s="25"/>
      <c r="R13" s="249"/>
      <c r="S13" s="32">
        <v>0</v>
      </c>
      <c r="T13" s="33"/>
      <c r="U13" s="32">
        <v>0</v>
      </c>
      <c r="V13" s="28"/>
      <c r="W13" s="32">
        <v>0</v>
      </c>
      <c r="X13" s="28"/>
      <c r="AB13" s="3"/>
      <c r="AC13" s="34">
        <v>0</v>
      </c>
    </row>
    <row r="14" spans="1:29" x14ac:dyDescent="0.25">
      <c r="A14" s="268"/>
      <c r="B14" s="62"/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278">
        <v>0</v>
      </c>
      <c r="O14" s="277"/>
      <c r="P14" s="17"/>
      <c r="Q14" s="28"/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28"/>
      <c r="AB14" s="51">
        <v>0</v>
      </c>
      <c r="AC14" s="52">
        <v>0</v>
      </c>
    </row>
    <row r="15" spans="1:29" x14ac:dyDescent="0.25">
      <c r="A15" s="268"/>
      <c r="B15" s="62"/>
      <c r="C15" s="251"/>
      <c r="D15" s="251"/>
      <c r="E15" s="251"/>
      <c r="F15" s="251"/>
      <c r="G15" s="251"/>
      <c r="H15" s="251"/>
      <c r="I15" s="62"/>
      <c r="J15" s="62"/>
      <c r="K15" s="62"/>
      <c r="L15" s="62"/>
      <c r="M15" s="62"/>
      <c r="N15" s="273"/>
      <c r="O15" s="288"/>
      <c r="P15" s="17"/>
      <c r="Q15" s="28"/>
      <c r="R15" s="28"/>
      <c r="S15" s="27"/>
      <c r="T15" s="28"/>
      <c r="U15" s="27"/>
      <c r="V15" s="28"/>
      <c r="W15" s="27"/>
      <c r="X15" s="28"/>
      <c r="AC15" s="23"/>
    </row>
    <row r="16" spans="1:29" x14ac:dyDescent="0.25">
      <c r="A16" s="268" t="s">
        <v>593</v>
      </c>
      <c r="B16" s="62"/>
      <c r="C16" s="251"/>
      <c r="D16" s="251"/>
      <c r="E16" s="251"/>
      <c r="F16" s="251"/>
      <c r="G16" s="251"/>
      <c r="H16" s="251"/>
      <c r="I16" s="62"/>
      <c r="J16" s="62"/>
      <c r="K16" s="62"/>
      <c r="L16" s="62"/>
      <c r="M16" s="62"/>
      <c r="N16" s="273"/>
      <c r="O16" s="288"/>
      <c r="P16" s="17"/>
      <c r="Q16" s="28"/>
      <c r="R16" s="28"/>
      <c r="S16" s="27"/>
      <c r="T16" s="28"/>
      <c r="U16" s="27"/>
      <c r="V16" s="28"/>
      <c r="W16" s="27"/>
      <c r="X16" s="28"/>
      <c r="AC16" s="23"/>
    </row>
    <row r="17" spans="1:29" x14ac:dyDescent="0.25">
      <c r="A17" s="268" t="s">
        <v>590</v>
      </c>
      <c r="B17" s="62"/>
      <c r="C17" s="251"/>
      <c r="D17" s="251"/>
      <c r="E17" s="251"/>
      <c r="F17" s="251"/>
      <c r="G17" s="251"/>
      <c r="H17" s="251"/>
      <c r="I17" s="62"/>
      <c r="J17" s="62"/>
      <c r="K17" s="62"/>
      <c r="L17" s="62"/>
      <c r="M17" s="62"/>
      <c r="N17" s="273"/>
      <c r="O17" s="288"/>
      <c r="P17" s="17"/>
      <c r="Q17" s="28"/>
      <c r="R17" s="28"/>
      <c r="S17" s="27"/>
      <c r="T17" s="28"/>
      <c r="U17" s="27"/>
      <c r="V17" s="28"/>
      <c r="W17" s="27"/>
      <c r="X17" s="28"/>
      <c r="AC17" s="23"/>
    </row>
    <row r="18" spans="1:29" x14ac:dyDescent="0.25">
      <c r="A18" s="62" t="s">
        <v>594</v>
      </c>
      <c r="B18" s="62" t="s">
        <v>105</v>
      </c>
      <c r="C18" s="274">
        <v>212635</v>
      </c>
      <c r="D18" s="274">
        <v>197780.25</v>
      </c>
      <c r="E18" s="274">
        <v>143754</v>
      </c>
      <c r="F18" s="274">
        <v>116567.97</v>
      </c>
      <c r="G18" s="274">
        <v>27186.03</v>
      </c>
      <c r="H18" s="275">
        <v>0.18911494636670978</v>
      </c>
      <c r="I18" s="274">
        <v>0</v>
      </c>
      <c r="J18" s="274">
        <v>18093</v>
      </c>
      <c r="K18" s="274">
        <v>0</v>
      </c>
      <c r="L18" s="274">
        <v>0</v>
      </c>
      <c r="M18" s="274">
        <v>0</v>
      </c>
      <c r="N18" s="276">
        <v>161847</v>
      </c>
      <c r="O18" s="274"/>
      <c r="P18" s="201"/>
      <c r="Q18" s="25"/>
      <c r="R18" s="249"/>
      <c r="S18" s="32">
        <v>161847</v>
      </c>
      <c r="T18" s="33"/>
      <c r="U18" s="32">
        <v>161847</v>
      </c>
      <c r="V18" s="28"/>
      <c r="W18" s="32">
        <v>161847</v>
      </c>
      <c r="X18" s="28"/>
      <c r="AC18" s="34">
        <v>161847</v>
      </c>
    </row>
    <row r="19" spans="1:29" x14ac:dyDescent="0.25">
      <c r="A19" s="62" t="s">
        <v>595</v>
      </c>
      <c r="B19" s="62" t="s">
        <v>45</v>
      </c>
      <c r="C19" s="274">
        <v>36148</v>
      </c>
      <c r="D19" s="274">
        <v>56453.1</v>
      </c>
      <c r="E19" s="274">
        <v>42350</v>
      </c>
      <c r="F19" s="274">
        <v>30156.31</v>
      </c>
      <c r="G19" s="274">
        <v>12193.689999999999</v>
      </c>
      <c r="H19" s="275">
        <v>0.28792656434474612</v>
      </c>
      <c r="I19" s="274">
        <v>0</v>
      </c>
      <c r="J19" s="274">
        <v>6571</v>
      </c>
      <c r="K19" s="274">
        <v>0</v>
      </c>
      <c r="L19" s="274">
        <v>0</v>
      </c>
      <c r="M19" s="274">
        <v>0</v>
      </c>
      <c r="N19" s="276">
        <v>48921</v>
      </c>
      <c r="O19" s="274"/>
      <c r="P19" s="201"/>
      <c r="Q19" s="25"/>
      <c r="R19" s="249"/>
      <c r="S19" s="32">
        <v>48921</v>
      </c>
      <c r="T19" s="33"/>
      <c r="U19" s="32">
        <v>48921</v>
      </c>
      <c r="V19" s="28"/>
      <c r="W19" s="32">
        <v>48921</v>
      </c>
      <c r="X19" s="28"/>
      <c r="AC19" s="34">
        <v>48921</v>
      </c>
    </row>
    <row r="20" spans="1:29" x14ac:dyDescent="0.25">
      <c r="A20" s="62" t="s">
        <v>596</v>
      </c>
      <c r="B20" s="62" t="s">
        <v>78</v>
      </c>
      <c r="C20" s="274">
        <v>0</v>
      </c>
      <c r="D20" s="274">
        <v>-2552.7600000000002</v>
      </c>
      <c r="E20" s="274">
        <v>0</v>
      </c>
      <c r="F20" s="274">
        <v>-34.159999999999997</v>
      </c>
      <c r="G20" s="274">
        <v>34.159999999999997</v>
      </c>
      <c r="H20" s="275" t="s">
        <v>2871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6">
        <v>0</v>
      </c>
      <c r="O20" s="274"/>
      <c r="P20" s="201"/>
      <c r="Q20" s="25"/>
      <c r="R20" s="249"/>
      <c r="S20" s="32">
        <v>0</v>
      </c>
      <c r="T20" s="33"/>
      <c r="U20" s="32">
        <v>0</v>
      </c>
      <c r="V20" s="28"/>
      <c r="W20" s="32">
        <v>0</v>
      </c>
      <c r="X20" s="28"/>
      <c r="AC20" s="34">
        <v>0</v>
      </c>
    </row>
    <row r="21" spans="1:29" x14ac:dyDescent="0.25">
      <c r="A21" s="62" t="s">
        <v>597</v>
      </c>
      <c r="B21" s="62" t="s">
        <v>80</v>
      </c>
      <c r="C21" s="274">
        <v>0</v>
      </c>
      <c r="D21" s="274">
        <v>17610.95</v>
      </c>
      <c r="E21" s="274">
        <v>0</v>
      </c>
      <c r="F21" s="274">
        <v>2484.64</v>
      </c>
      <c r="G21" s="274">
        <v>-2484.64</v>
      </c>
      <c r="H21" s="275" t="s">
        <v>2871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6">
        <v>0</v>
      </c>
      <c r="O21" s="274"/>
      <c r="P21" s="201"/>
      <c r="Q21" s="25"/>
      <c r="R21" s="249"/>
      <c r="S21" s="32">
        <v>0</v>
      </c>
      <c r="T21" s="33"/>
      <c r="U21" s="32">
        <v>0</v>
      </c>
      <c r="V21" s="28"/>
      <c r="W21" s="32">
        <v>0</v>
      </c>
      <c r="X21" s="28"/>
      <c r="AC21" s="34">
        <v>0</v>
      </c>
    </row>
    <row r="22" spans="1:29" x14ac:dyDescent="0.25">
      <c r="A22" s="62" t="s">
        <v>598</v>
      </c>
      <c r="B22" s="62" t="s">
        <v>82</v>
      </c>
      <c r="C22" s="274">
        <v>0</v>
      </c>
      <c r="D22" s="274">
        <v>9440.39</v>
      </c>
      <c r="E22" s="274">
        <v>0</v>
      </c>
      <c r="F22" s="274">
        <v>1313.67</v>
      </c>
      <c r="G22" s="274">
        <v>-1313.67</v>
      </c>
      <c r="H22" s="275" t="s">
        <v>2871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276">
        <v>0</v>
      </c>
      <c r="O22" s="274"/>
      <c r="P22" s="201"/>
      <c r="Q22" s="25"/>
      <c r="R22" s="249"/>
      <c r="S22" s="32">
        <v>0</v>
      </c>
      <c r="T22" s="33"/>
      <c r="U22" s="32">
        <v>0</v>
      </c>
      <c r="V22" s="28"/>
      <c r="W22" s="32">
        <v>0</v>
      </c>
      <c r="X22" s="28"/>
      <c r="AC22" s="34">
        <v>0</v>
      </c>
    </row>
    <row r="23" spans="1:29" x14ac:dyDescent="0.25">
      <c r="A23" s="62" t="s">
        <v>599</v>
      </c>
      <c r="B23" s="62" t="s">
        <v>84</v>
      </c>
      <c r="C23" s="274">
        <v>0</v>
      </c>
      <c r="D23" s="274">
        <v>4992.2</v>
      </c>
      <c r="E23" s="274">
        <v>0</v>
      </c>
      <c r="F23" s="274">
        <v>808.01</v>
      </c>
      <c r="G23" s="274">
        <v>-808.01</v>
      </c>
      <c r="H23" s="275" t="s">
        <v>2871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  <c r="N23" s="276">
        <v>0</v>
      </c>
      <c r="O23" s="274"/>
      <c r="P23" s="201"/>
      <c r="Q23" s="25"/>
      <c r="R23" s="249"/>
      <c r="S23" s="32">
        <v>0</v>
      </c>
      <c r="T23" s="33"/>
      <c r="U23" s="32">
        <v>0</v>
      </c>
      <c r="V23" s="28"/>
      <c r="W23" s="32">
        <v>0</v>
      </c>
      <c r="X23" s="28"/>
      <c r="AC23" s="34">
        <v>0</v>
      </c>
    </row>
    <row r="24" spans="1:29" x14ac:dyDescent="0.25">
      <c r="A24" s="62" t="s">
        <v>600</v>
      </c>
      <c r="B24" s="62" t="s">
        <v>601</v>
      </c>
      <c r="C24" s="274">
        <v>1000</v>
      </c>
      <c r="D24" s="274">
        <v>947.62</v>
      </c>
      <c r="E24" s="274">
        <v>1000</v>
      </c>
      <c r="F24" s="274">
        <v>502.5</v>
      </c>
      <c r="G24" s="274">
        <v>497.5</v>
      </c>
      <c r="H24" s="275">
        <v>0.4975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276">
        <v>1000</v>
      </c>
      <c r="O24" s="274"/>
      <c r="P24" s="201"/>
      <c r="Q24" s="25"/>
      <c r="R24" s="249"/>
      <c r="S24" s="32">
        <v>1000</v>
      </c>
      <c r="T24" s="33"/>
      <c r="U24" s="32">
        <v>1000</v>
      </c>
      <c r="V24" s="28"/>
      <c r="W24" s="32">
        <v>1000</v>
      </c>
      <c r="X24" s="28"/>
      <c r="AC24" s="34">
        <v>1000</v>
      </c>
    </row>
    <row r="25" spans="1:29" x14ac:dyDescent="0.25">
      <c r="A25" s="62" t="s">
        <v>602</v>
      </c>
      <c r="B25" s="62" t="s">
        <v>88</v>
      </c>
      <c r="C25" s="274">
        <v>1000</v>
      </c>
      <c r="D25" s="274">
        <v>61.36</v>
      </c>
      <c r="E25" s="274">
        <v>500</v>
      </c>
      <c r="F25" s="274">
        <v>358.22</v>
      </c>
      <c r="G25" s="274">
        <v>141.77999999999997</v>
      </c>
      <c r="H25" s="275">
        <v>0.28355999999999992</v>
      </c>
      <c r="I25" s="274">
        <v>0</v>
      </c>
      <c r="J25" s="274">
        <v>0</v>
      </c>
      <c r="K25" s="274">
        <v>0</v>
      </c>
      <c r="L25" s="274">
        <v>0</v>
      </c>
      <c r="M25" s="274">
        <v>0</v>
      </c>
      <c r="N25" s="276">
        <v>500</v>
      </c>
      <c r="O25" s="274"/>
      <c r="P25" s="201"/>
      <c r="Q25" s="25"/>
      <c r="R25" s="249"/>
      <c r="S25" s="32">
        <v>500</v>
      </c>
      <c r="T25" s="33"/>
      <c r="U25" s="32">
        <v>500</v>
      </c>
      <c r="V25" s="28"/>
      <c r="W25" s="32">
        <v>500</v>
      </c>
      <c r="X25" s="28"/>
      <c r="AC25" s="34">
        <v>500</v>
      </c>
    </row>
    <row r="26" spans="1:29" x14ac:dyDescent="0.25">
      <c r="A26" s="62" t="s">
        <v>603</v>
      </c>
      <c r="B26" s="62" t="s">
        <v>96</v>
      </c>
      <c r="C26" s="274">
        <v>5000</v>
      </c>
      <c r="D26" s="274">
        <v>5325.82</v>
      </c>
      <c r="E26" s="274">
        <v>7000</v>
      </c>
      <c r="F26" s="274">
        <v>4555.63</v>
      </c>
      <c r="G26" s="274">
        <v>2444.37</v>
      </c>
      <c r="H26" s="275">
        <v>0.34919571428571428</v>
      </c>
      <c r="I26" s="274">
        <v>-2000</v>
      </c>
      <c r="J26" s="274">
        <v>0</v>
      </c>
      <c r="K26" s="274">
        <v>0</v>
      </c>
      <c r="L26" s="274">
        <v>0</v>
      </c>
      <c r="M26" s="274">
        <v>0</v>
      </c>
      <c r="N26" s="276">
        <v>5000</v>
      </c>
      <c r="O26" s="274"/>
      <c r="P26" s="201"/>
      <c r="Q26" s="25"/>
      <c r="R26" s="249"/>
      <c r="S26" s="32">
        <v>5000</v>
      </c>
      <c r="T26" s="33"/>
      <c r="U26" s="32">
        <v>5000</v>
      </c>
      <c r="V26" s="28"/>
      <c r="W26" s="32">
        <v>5000</v>
      </c>
      <c r="X26" s="28"/>
      <c r="AC26" s="34">
        <v>5000</v>
      </c>
    </row>
    <row r="27" spans="1:29" x14ac:dyDescent="0.25">
      <c r="A27" s="62" t="s">
        <v>604</v>
      </c>
      <c r="B27" s="62" t="s">
        <v>605</v>
      </c>
      <c r="C27" s="274">
        <v>80000</v>
      </c>
      <c r="D27" s="274">
        <v>82752.38</v>
      </c>
      <c r="E27" s="274">
        <v>60000</v>
      </c>
      <c r="F27" s="274">
        <v>24802.09</v>
      </c>
      <c r="G27" s="274">
        <v>35197.910000000003</v>
      </c>
      <c r="H27" s="275">
        <v>0.58663183333333335</v>
      </c>
      <c r="I27" s="274">
        <v>-10000</v>
      </c>
      <c r="J27" s="274">
        <v>0</v>
      </c>
      <c r="K27" s="274">
        <v>0</v>
      </c>
      <c r="L27" s="274">
        <v>0</v>
      </c>
      <c r="M27" s="274">
        <v>0</v>
      </c>
      <c r="N27" s="276">
        <v>50000</v>
      </c>
      <c r="O27" s="274"/>
      <c r="P27" s="201"/>
      <c r="Q27" s="25"/>
      <c r="R27" s="249"/>
      <c r="S27" s="32">
        <v>50000</v>
      </c>
      <c r="T27" s="33"/>
      <c r="U27" s="32">
        <v>50000</v>
      </c>
      <c r="V27" s="28"/>
      <c r="W27" s="32">
        <v>50000</v>
      </c>
      <c r="X27" s="28"/>
      <c r="AC27" s="34">
        <v>50000</v>
      </c>
    </row>
    <row r="28" spans="1:29" ht="24" customHeight="1" x14ac:dyDescent="0.25">
      <c r="A28" s="62" t="s">
        <v>606</v>
      </c>
      <c r="B28" s="62" t="s">
        <v>607</v>
      </c>
      <c r="C28" s="274">
        <v>18000</v>
      </c>
      <c r="D28" s="274">
        <v>18713.29</v>
      </c>
      <c r="E28" s="274">
        <v>18000</v>
      </c>
      <c r="F28" s="274">
        <v>11171.16</v>
      </c>
      <c r="G28" s="274">
        <v>6828.84</v>
      </c>
      <c r="H28" s="275">
        <v>0.37938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76">
        <v>18000</v>
      </c>
      <c r="O28" s="274"/>
      <c r="P28" s="201"/>
      <c r="Q28" s="279" t="s">
        <v>608</v>
      </c>
      <c r="R28" s="249">
        <v>-2000</v>
      </c>
      <c r="S28" s="32">
        <v>16000</v>
      </c>
      <c r="T28" s="33"/>
      <c r="U28" s="32">
        <v>18000</v>
      </c>
      <c r="V28" s="28"/>
      <c r="W28" s="32">
        <v>18000</v>
      </c>
      <c r="X28" s="28"/>
      <c r="AC28" s="34">
        <v>18000</v>
      </c>
    </row>
    <row r="29" spans="1:29" x14ac:dyDescent="0.25">
      <c r="A29" s="62" t="s">
        <v>609</v>
      </c>
      <c r="B29" s="62" t="s">
        <v>610</v>
      </c>
      <c r="C29" s="274">
        <v>4000</v>
      </c>
      <c r="D29" s="274">
        <v>2256.6999999999998</v>
      </c>
      <c r="E29" s="274">
        <v>4000</v>
      </c>
      <c r="F29" s="274">
        <v>2257.98</v>
      </c>
      <c r="G29" s="274">
        <v>1742.02</v>
      </c>
      <c r="H29" s="275">
        <v>0.43550499999999998</v>
      </c>
      <c r="I29" s="274">
        <v>0</v>
      </c>
      <c r="J29" s="274">
        <v>0</v>
      </c>
      <c r="K29" s="274">
        <v>0</v>
      </c>
      <c r="L29" s="274">
        <v>0</v>
      </c>
      <c r="M29" s="274">
        <v>0</v>
      </c>
      <c r="N29" s="276">
        <v>4000</v>
      </c>
      <c r="O29" s="274"/>
      <c r="P29" s="201"/>
      <c r="Q29" s="25" t="s">
        <v>611</v>
      </c>
      <c r="R29" s="249">
        <v>-1000</v>
      </c>
      <c r="S29" s="32">
        <v>3000</v>
      </c>
      <c r="T29" s="33"/>
      <c r="U29" s="32">
        <v>4000</v>
      </c>
      <c r="V29" s="28"/>
      <c r="W29" s="32">
        <v>4000</v>
      </c>
      <c r="X29" s="28"/>
      <c r="AC29" s="34">
        <v>4000</v>
      </c>
    </row>
    <row r="30" spans="1:29" x14ac:dyDescent="0.25">
      <c r="A30" s="62" t="s">
        <v>612</v>
      </c>
      <c r="B30" s="62" t="s">
        <v>613</v>
      </c>
      <c r="C30" s="274">
        <v>4000</v>
      </c>
      <c r="D30" s="274">
        <v>2263.11</v>
      </c>
      <c r="E30" s="274">
        <v>4000</v>
      </c>
      <c r="F30" s="274">
        <v>2030.62</v>
      </c>
      <c r="G30" s="274">
        <v>1969.38</v>
      </c>
      <c r="H30" s="275">
        <v>0.49234500000000003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6">
        <v>4000</v>
      </c>
      <c r="O30" s="274"/>
      <c r="P30" s="201"/>
      <c r="Q30" s="25"/>
      <c r="R30" s="249"/>
      <c r="S30" s="32">
        <v>4000</v>
      </c>
      <c r="T30" s="33"/>
      <c r="U30" s="32">
        <v>4000</v>
      </c>
      <c r="V30" s="28"/>
      <c r="W30" s="32">
        <v>4000</v>
      </c>
      <c r="X30" s="28"/>
      <c r="AC30" s="34">
        <v>4000</v>
      </c>
    </row>
    <row r="31" spans="1:29" x14ac:dyDescent="0.25">
      <c r="A31" s="62" t="s">
        <v>614</v>
      </c>
      <c r="B31" s="62" t="s">
        <v>615</v>
      </c>
      <c r="C31" s="274">
        <v>2000</v>
      </c>
      <c r="D31" s="274">
        <v>1763.98</v>
      </c>
      <c r="E31" s="274">
        <v>2000</v>
      </c>
      <c r="F31" s="274">
        <v>460.21</v>
      </c>
      <c r="G31" s="274">
        <v>1539.79</v>
      </c>
      <c r="H31" s="275">
        <v>0.769895</v>
      </c>
      <c r="I31" s="274">
        <v>0</v>
      </c>
      <c r="J31" s="274">
        <v>0</v>
      </c>
      <c r="K31" s="274">
        <v>0</v>
      </c>
      <c r="L31" s="274">
        <v>0</v>
      </c>
      <c r="M31" s="274">
        <v>0</v>
      </c>
      <c r="N31" s="276">
        <v>2000</v>
      </c>
      <c r="O31" s="274"/>
      <c r="P31" s="201"/>
      <c r="Q31" s="25"/>
      <c r="R31" s="249"/>
      <c r="S31" s="32">
        <v>2000</v>
      </c>
      <c r="T31" s="33"/>
      <c r="U31" s="32">
        <v>2000</v>
      </c>
      <c r="V31" s="28"/>
      <c r="W31" s="32">
        <v>2000</v>
      </c>
      <c r="X31" s="28"/>
      <c r="AC31" s="34">
        <v>2000</v>
      </c>
    </row>
    <row r="32" spans="1:29" x14ac:dyDescent="0.25">
      <c r="A32" s="62" t="s">
        <v>616</v>
      </c>
      <c r="B32" s="62" t="s">
        <v>617</v>
      </c>
      <c r="C32" s="274">
        <v>10000</v>
      </c>
      <c r="D32" s="274">
        <v>7990.25</v>
      </c>
      <c r="E32" s="274">
        <v>10000</v>
      </c>
      <c r="F32" s="274">
        <v>2007.24</v>
      </c>
      <c r="G32" s="274">
        <v>7992.76</v>
      </c>
      <c r="H32" s="275">
        <v>0.79927599999999999</v>
      </c>
      <c r="I32" s="274">
        <v>0</v>
      </c>
      <c r="J32" s="274">
        <v>0</v>
      </c>
      <c r="K32" s="274">
        <v>0</v>
      </c>
      <c r="L32" s="274">
        <v>0</v>
      </c>
      <c r="M32" s="274">
        <v>0</v>
      </c>
      <c r="N32" s="276">
        <v>10000</v>
      </c>
      <c r="O32" s="274"/>
      <c r="P32" s="201"/>
      <c r="Q32" s="25"/>
      <c r="R32" s="249"/>
      <c r="S32" s="32">
        <v>10000</v>
      </c>
      <c r="T32" s="33"/>
      <c r="U32" s="32">
        <v>10000</v>
      </c>
      <c r="V32" s="28"/>
      <c r="W32" s="32">
        <v>10000</v>
      </c>
      <c r="X32" s="28"/>
      <c r="AC32" s="34">
        <v>10000</v>
      </c>
    </row>
    <row r="33" spans="1:29" x14ac:dyDescent="0.25">
      <c r="A33" s="62" t="s">
        <v>618</v>
      </c>
      <c r="B33" s="62" t="s">
        <v>619</v>
      </c>
      <c r="C33" s="274">
        <v>500</v>
      </c>
      <c r="D33" s="274">
        <v>766.81</v>
      </c>
      <c r="E33" s="274">
        <v>500</v>
      </c>
      <c r="F33" s="274">
        <v>381.56</v>
      </c>
      <c r="G33" s="274">
        <v>118.44</v>
      </c>
      <c r="H33" s="275">
        <v>0.23688000000000001</v>
      </c>
      <c r="I33" s="274">
        <v>0</v>
      </c>
      <c r="J33" s="274">
        <v>0</v>
      </c>
      <c r="K33" s="274">
        <v>0</v>
      </c>
      <c r="L33" s="274">
        <v>0</v>
      </c>
      <c r="M33" s="274">
        <v>0</v>
      </c>
      <c r="N33" s="276">
        <v>500</v>
      </c>
      <c r="O33" s="274"/>
      <c r="P33" s="201"/>
      <c r="Q33" s="25"/>
      <c r="R33" s="249"/>
      <c r="S33" s="32">
        <v>500</v>
      </c>
      <c r="T33" s="33"/>
      <c r="U33" s="32">
        <v>500</v>
      </c>
      <c r="V33" s="28"/>
      <c r="W33" s="32">
        <v>500</v>
      </c>
      <c r="X33" s="28"/>
      <c r="AC33" s="34">
        <v>500</v>
      </c>
    </row>
    <row r="34" spans="1:29" x14ac:dyDescent="0.25">
      <c r="A34" s="62" t="s">
        <v>620</v>
      </c>
      <c r="B34" s="62" t="s">
        <v>150</v>
      </c>
      <c r="C34" s="274">
        <v>1000</v>
      </c>
      <c r="D34" s="274">
        <v>1801.85</v>
      </c>
      <c r="E34" s="274">
        <v>1000</v>
      </c>
      <c r="F34" s="274">
        <v>991.18</v>
      </c>
      <c r="G34" s="274">
        <v>8.82000000000005</v>
      </c>
      <c r="H34" s="275">
        <v>8.82000000000005E-3</v>
      </c>
      <c r="I34" s="274">
        <v>0</v>
      </c>
      <c r="J34" s="274">
        <v>0</v>
      </c>
      <c r="K34" s="274">
        <v>0</v>
      </c>
      <c r="L34" s="274">
        <v>0</v>
      </c>
      <c r="M34" s="274">
        <v>0</v>
      </c>
      <c r="N34" s="276">
        <v>1000</v>
      </c>
      <c r="O34" s="274"/>
      <c r="P34" s="201"/>
      <c r="Q34" s="25"/>
      <c r="R34" s="249"/>
      <c r="S34" s="32">
        <v>1000</v>
      </c>
      <c r="T34" s="33"/>
      <c r="U34" s="32">
        <v>1000</v>
      </c>
      <c r="V34" s="28"/>
      <c r="W34" s="32">
        <v>1000</v>
      </c>
      <c r="X34" s="28"/>
      <c r="AC34" s="34">
        <v>1000</v>
      </c>
    </row>
    <row r="35" spans="1:29" x14ac:dyDescent="0.25">
      <c r="A35" s="62" t="s">
        <v>621</v>
      </c>
      <c r="B35" s="62" t="s">
        <v>622</v>
      </c>
      <c r="C35" s="274">
        <v>15000</v>
      </c>
      <c r="D35" s="274">
        <v>52084.05</v>
      </c>
      <c r="E35" s="274">
        <v>20000</v>
      </c>
      <c r="F35" s="274">
        <v>13550.93</v>
      </c>
      <c r="G35" s="274">
        <v>6449.07</v>
      </c>
      <c r="H35" s="275">
        <v>0.3224535</v>
      </c>
      <c r="I35" s="274">
        <v>0</v>
      </c>
      <c r="J35" s="274">
        <v>0</v>
      </c>
      <c r="K35" s="274">
        <v>0</v>
      </c>
      <c r="L35" s="274">
        <v>-2500</v>
      </c>
      <c r="M35" s="274">
        <v>0</v>
      </c>
      <c r="N35" s="276">
        <v>17500</v>
      </c>
      <c r="O35" s="274"/>
      <c r="P35" s="201"/>
      <c r="Q35" s="25" t="s">
        <v>623</v>
      </c>
      <c r="R35" s="249">
        <v>-4500</v>
      </c>
      <c r="S35" s="32">
        <v>13000</v>
      </c>
      <c r="T35" s="33"/>
      <c r="U35" s="32">
        <v>17500</v>
      </c>
      <c r="V35" s="28"/>
      <c r="W35" s="32">
        <v>17500</v>
      </c>
      <c r="X35" s="28"/>
      <c r="AC35" s="34">
        <v>17500</v>
      </c>
    </row>
    <row r="36" spans="1:29" x14ac:dyDescent="0.25">
      <c r="A36" s="62" t="s">
        <v>624</v>
      </c>
      <c r="B36" s="288" t="s">
        <v>625</v>
      </c>
      <c r="C36" s="274">
        <v>20000</v>
      </c>
      <c r="D36" s="274">
        <v>0</v>
      </c>
      <c r="E36" s="274">
        <v>20000</v>
      </c>
      <c r="F36" s="274">
        <v>0</v>
      </c>
      <c r="G36" s="274">
        <v>20000</v>
      </c>
      <c r="H36" s="275">
        <v>1</v>
      </c>
      <c r="I36" s="274">
        <v>-20000</v>
      </c>
      <c r="J36" s="274">
        <v>0</v>
      </c>
      <c r="K36" s="274">
        <v>5000</v>
      </c>
      <c r="L36" s="274">
        <v>0</v>
      </c>
      <c r="M36" s="274">
        <v>0</v>
      </c>
      <c r="N36" s="276">
        <v>5000</v>
      </c>
      <c r="O36" s="274"/>
      <c r="P36" s="201"/>
      <c r="Q36" s="25"/>
      <c r="R36" s="249"/>
      <c r="S36" s="32">
        <v>5000</v>
      </c>
      <c r="T36" s="33"/>
      <c r="U36" s="32">
        <v>5000</v>
      </c>
      <c r="V36" s="28"/>
      <c r="W36" s="32">
        <v>5000</v>
      </c>
      <c r="X36" s="28"/>
      <c r="AC36" s="34">
        <v>5000</v>
      </c>
    </row>
    <row r="37" spans="1:29" x14ac:dyDescent="0.25">
      <c r="A37" s="62" t="s">
        <v>626</v>
      </c>
      <c r="B37" s="288" t="s">
        <v>627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5" t="s">
        <v>2871</v>
      </c>
      <c r="I37" s="274">
        <v>0</v>
      </c>
      <c r="J37" s="274">
        <v>0</v>
      </c>
      <c r="K37" s="274">
        <v>0</v>
      </c>
      <c r="L37" s="274">
        <v>0</v>
      </c>
      <c r="M37" s="274">
        <v>5000</v>
      </c>
      <c r="N37" s="276">
        <v>5000</v>
      </c>
      <c r="O37" s="274"/>
      <c r="P37" s="201"/>
      <c r="Q37" s="25"/>
      <c r="R37" s="249"/>
      <c r="S37" s="32">
        <v>5000</v>
      </c>
      <c r="T37" s="33"/>
      <c r="U37" s="32">
        <v>5000</v>
      </c>
      <c r="V37" s="28"/>
      <c r="W37" s="32">
        <v>5000</v>
      </c>
      <c r="X37" s="28"/>
      <c r="AC37" s="34">
        <v>5000</v>
      </c>
    </row>
    <row r="38" spans="1:29" x14ac:dyDescent="0.25">
      <c r="A38" s="62" t="s">
        <v>628</v>
      </c>
      <c r="B38" s="288" t="s">
        <v>2863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5" t="s">
        <v>2871</v>
      </c>
      <c r="I38" s="274">
        <v>0</v>
      </c>
      <c r="J38" s="274">
        <v>0</v>
      </c>
      <c r="K38" s="274">
        <v>0</v>
      </c>
      <c r="L38" s="274">
        <v>0</v>
      </c>
      <c r="M38" s="274">
        <v>0</v>
      </c>
      <c r="N38" s="276">
        <v>0</v>
      </c>
      <c r="O38" s="274"/>
      <c r="P38" s="201"/>
      <c r="Q38" s="25"/>
      <c r="R38" s="249"/>
      <c r="S38" s="32">
        <v>0</v>
      </c>
      <c r="T38" s="33"/>
      <c r="U38" s="32">
        <v>0</v>
      </c>
      <c r="V38" s="28"/>
      <c r="W38" s="32">
        <v>0</v>
      </c>
      <c r="X38" s="28"/>
      <c r="AC38" s="34">
        <v>0</v>
      </c>
    </row>
    <row r="39" spans="1:29" x14ac:dyDescent="0.25">
      <c r="A39" s="62"/>
      <c r="B39" s="62" t="s">
        <v>629</v>
      </c>
      <c r="C39" s="51">
        <v>410283</v>
      </c>
      <c r="D39" s="51">
        <v>460451.34999999992</v>
      </c>
      <c r="E39" s="51">
        <v>334104</v>
      </c>
      <c r="F39" s="51">
        <v>214365.76</v>
      </c>
      <c r="G39" s="51">
        <v>119738.24000000002</v>
      </c>
      <c r="H39" s="51"/>
      <c r="I39" s="51">
        <v>-32000</v>
      </c>
      <c r="J39" s="51">
        <v>24664</v>
      </c>
      <c r="K39" s="51">
        <v>5000</v>
      </c>
      <c r="L39" s="51">
        <v>-2500</v>
      </c>
      <c r="M39" s="51">
        <v>5000</v>
      </c>
      <c r="N39" s="278">
        <v>334268</v>
      </c>
      <c r="O39" s="277"/>
      <c r="P39" s="17"/>
      <c r="Q39" s="28"/>
      <c r="R39" s="51">
        <v>-7500</v>
      </c>
      <c r="S39" s="52">
        <v>326768</v>
      </c>
      <c r="T39" s="51">
        <v>0</v>
      </c>
      <c r="U39" s="52">
        <v>334268</v>
      </c>
      <c r="V39" s="51">
        <v>0</v>
      </c>
      <c r="W39" s="52">
        <v>334268</v>
      </c>
      <c r="X39" s="28"/>
      <c r="AB39" s="51">
        <v>0</v>
      </c>
      <c r="AC39" s="52">
        <v>334268</v>
      </c>
    </row>
    <row r="40" spans="1:29" x14ac:dyDescent="0.25">
      <c r="A40" s="62"/>
      <c r="B40" s="62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76"/>
      <c r="O40" s="274"/>
      <c r="P40" s="17"/>
      <c r="Q40" s="28"/>
      <c r="R40" s="251"/>
      <c r="S40" s="252"/>
      <c r="T40" s="251"/>
      <c r="U40" s="252"/>
      <c r="V40" s="251"/>
      <c r="W40" s="252"/>
      <c r="X40" s="28"/>
      <c r="AB40" s="251"/>
      <c r="AC40" s="252"/>
    </row>
    <row r="41" spans="1:29" ht="15.75" thickBot="1" x14ac:dyDescent="0.3">
      <c r="A41" s="268" t="s">
        <v>156</v>
      </c>
      <c r="B41" s="62"/>
      <c r="C41" s="280">
        <v>410283</v>
      </c>
      <c r="D41" s="280">
        <v>460451.34999999992</v>
      </c>
      <c r="E41" s="255">
        <v>334104</v>
      </c>
      <c r="F41" s="255">
        <v>214365.76</v>
      </c>
      <c r="G41" s="280">
        <v>119738.24000000002</v>
      </c>
      <c r="H41" s="280"/>
      <c r="I41" s="280">
        <v>-32000</v>
      </c>
      <c r="J41" s="280">
        <v>24664</v>
      </c>
      <c r="K41" s="280">
        <v>5000</v>
      </c>
      <c r="L41" s="280">
        <v>-2500</v>
      </c>
      <c r="M41" s="280">
        <v>5000</v>
      </c>
      <c r="N41" s="71">
        <v>334268</v>
      </c>
      <c r="O41" s="568"/>
      <c r="P41" s="17"/>
      <c r="Q41" s="28"/>
      <c r="R41" s="280">
        <v>-7500</v>
      </c>
      <c r="S41" s="72">
        <v>326768</v>
      </c>
      <c r="T41" s="280">
        <v>0</v>
      </c>
      <c r="U41" s="71">
        <v>334268</v>
      </c>
      <c r="V41" s="280">
        <v>0</v>
      </c>
      <c r="W41" s="72">
        <v>334268</v>
      </c>
      <c r="X41" s="28"/>
      <c r="AB41" s="280">
        <v>0</v>
      </c>
      <c r="AC41" s="72">
        <v>334268</v>
      </c>
    </row>
    <row r="42" spans="1:29" x14ac:dyDescent="0.25">
      <c r="A42" s="62"/>
      <c r="B42" s="62"/>
      <c r="C42" s="281"/>
      <c r="D42" s="281"/>
      <c r="E42" s="281"/>
      <c r="F42" s="281"/>
      <c r="G42" s="281"/>
      <c r="H42" s="281"/>
      <c r="I42" s="281"/>
      <c r="J42" s="281"/>
      <c r="K42" s="282"/>
      <c r="L42" s="282"/>
      <c r="M42" s="282"/>
      <c r="N42" s="282"/>
      <c r="O42" s="277"/>
      <c r="P42" s="17"/>
      <c r="Q42" s="28"/>
      <c r="R42" s="62"/>
      <c r="S42" s="140"/>
      <c r="T42" s="257"/>
      <c r="U42" s="62"/>
      <c r="V42" s="62"/>
      <c r="W42" s="62"/>
      <c r="X42" s="28"/>
    </row>
    <row r="43" spans="1:29" s="5" customFormat="1" ht="16.5" thickBot="1" x14ac:dyDescent="0.3">
      <c r="A43" s="62"/>
      <c r="B43" s="283" t="s">
        <v>157</v>
      </c>
      <c r="C43" s="284"/>
      <c r="D43" s="285"/>
      <c r="E43" s="285"/>
      <c r="F43" s="284"/>
      <c r="G43" s="284"/>
      <c r="H43" s="286"/>
      <c r="I43" s="284"/>
      <c r="J43" s="284"/>
      <c r="K43" s="284"/>
      <c r="L43" s="285"/>
      <c r="M43" s="285"/>
      <c r="N43" s="287">
        <v>-17500</v>
      </c>
      <c r="O43" s="593"/>
      <c r="P43" s="17"/>
      <c r="Q43" s="28"/>
      <c r="R43" s="28"/>
      <c r="S43" s="28"/>
      <c r="T43" s="28"/>
      <c r="U43" s="28"/>
      <c r="V43" s="28"/>
      <c r="W43" s="28"/>
      <c r="X43" s="260"/>
    </row>
    <row r="44" spans="1:29" s="5" customFormat="1" ht="16.5" thickBot="1" x14ac:dyDescent="0.3">
      <c r="A44" s="62"/>
      <c r="B44" s="290" t="s">
        <v>158</v>
      </c>
      <c r="C44" s="291"/>
      <c r="D44" s="292"/>
      <c r="E44" s="292"/>
      <c r="F44" s="291"/>
      <c r="G44" s="291"/>
      <c r="H44" s="293"/>
      <c r="I44" s="291"/>
      <c r="J44" s="291"/>
      <c r="K44" s="291"/>
      <c r="L44" s="294">
        <v>-10000</v>
      </c>
      <c r="M44" s="292"/>
      <c r="N44" s="295">
        <v>316768</v>
      </c>
      <c r="O44" s="594"/>
      <c r="P44" s="17"/>
      <c r="Q44" s="262" t="s">
        <v>159</v>
      </c>
      <c r="R44" s="116"/>
      <c r="S44" s="263" t="s">
        <v>160</v>
      </c>
      <c r="T44" s="94"/>
      <c r="U44" s="263" t="s">
        <v>161</v>
      </c>
      <c r="V44" s="94"/>
      <c r="W44" s="264" t="s">
        <v>162</v>
      </c>
      <c r="X44" s="296"/>
    </row>
    <row r="45" spans="1:29" s="5" customFormat="1" ht="15.75" x14ac:dyDescent="0.25">
      <c r="A45" s="62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574"/>
      <c r="P45" s="17"/>
      <c r="Q45" s="96" t="s">
        <v>630</v>
      </c>
      <c r="R45" s="265"/>
      <c r="S45" s="50">
        <v>5000</v>
      </c>
      <c r="T45" s="266"/>
      <c r="U45" s="50">
        <v>5000</v>
      </c>
      <c r="V45" s="266"/>
      <c r="W45" s="98">
        <v>5000</v>
      </c>
      <c r="X45" s="296"/>
    </row>
    <row r="46" spans="1:29" s="5" customFormat="1" ht="15.75" x14ac:dyDescent="0.25">
      <c r="A46" s="62"/>
      <c r="B46" s="297" t="s">
        <v>164</v>
      </c>
      <c r="C46" s="298"/>
      <c r="D46" s="299"/>
      <c r="E46" s="299"/>
      <c r="F46" s="298"/>
      <c r="G46" s="298"/>
      <c r="H46" s="300"/>
      <c r="I46" s="298"/>
      <c r="J46" s="298"/>
      <c r="K46" s="298"/>
      <c r="L46" s="299"/>
      <c r="M46" s="299"/>
      <c r="N46" s="301">
        <v>5000</v>
      </c>
      <c r="O46" s="603"/>
      <c r="P46" s="17"/>
      <c r="Q46" s="96"/>
      <c r="R46" s="265"/>
      <c r="S46" s="50"/>
      <c r="T46" s="266"/>
      <c r="U46" s="50"/>
      <c r="V46" s="266"/>
      <c r="W46" s="98"/>
      <c r="X46" s="296"/>
    </row>
    <row r="47" spans="1:29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288"/>
      <c r="P47" s="17"/>
      <c r="Q47" s="96"/>
      <c r="R47" s="265"/>
      <c r="S47" s="50"/>
      <c r="T47" s="266"/>
      <c r="U47" s="50"/>
      <c r="V47" s="266"/>
      <c r="W47" s="98"/>
      <c r="X47" s="302"/>
    </row>
    <row r="48" spans="1:29" s="5" customFormat="1" x14ac:dyDescent="0.25">
      <c r="A48" s="303"/>
      <c r="B48" s="288"/>
      <c r="C48" s="304"/>
      <c r="D48" s="304"/>
      <c r="E48" s="288"/>
      <c r="F48" s="305"/>
      <c r="G48" s="288"/>
      <c r="H48" s="288"/>
      <c r="I48" s="288"/>
      <c r="J48" s="288"/>
      <c r="K48" s="288"/>
      <c r="L48" s="288"/>
      <c r="M48" s="288"/>
      <c r="N48" s="288"/>
      <c r="O48" s="288"/>
      <c r="P48" s="17"/>
      <c r="Q48" s="96"/>
      <c r="R48" s="265"/>
      <c r="S48" s="50"/>
      <c r="T48" s="266"/>
      <c r="U48" s="50"/>
      <c r="V48" s="266"/>
      <c r="W48" s="98"/>
      <c r="X48" s="296"/>
    </row>
    <row r="49" spans="1:24" s="5" customFormat="1" x14ac:dyDescent="0.25">
      <c r="A49" s="303"/>
      <c r="B49" s="288"/>
      <c r="C49" s="306"/>
      <c r="D49" s="306"/>
      <c r="E49" s="306"/>
      <c r="F49" s="306"/>
      <c r="G49" s="306"/>
      <c r="H49" s="306"/>
      <c r="I49" s="288"/>
      <c r="J49" s="288"/>
      <c r="K49" s="288"/>
      <c r="L49" s="288"/>
      <c r="M49" s="288"/>
      <c r="N49" s="288"/>
      <c r="O49" s="288"/>
      <c r="P49" s="17"/>
      <c r="Q49" s="96"/>
      <c r="R49" s="265"/>
      <c r="S49" s="50"/>
      <c r="T49" s="266"/>
      <c r="U49" s="50"/>
      <c r="V49" s="266"/>
      <c r="W49" s="98"/>
      <c r="X49" s="296"/>
    </row>
    <row r="50" spans="1:24" x14ac:dyDescent="0.25">
      <c r="A50" s="307" t="s">
        <v>165</v>
      </c>
      <c r="B50" s="62"/>
      <c r="C50" s="140"/>
      <c r="D50" s="140"/>
      <c r="E50" s="140"/>
      <c r="F50" s="140"/>
      <c r="G50" s="140"/>
      <c r="H50" s="140"/>
      <c r="I50" s="62"/>
      <c r="J50" s="62"/>
      <c r="K50" s="62"/>
      <c r="L50" s="62"/>
      <c r="M50" s="62"/>
      <c r="N50" s="62"/>
      <c r="O50" s="288"/>
      <c r="P50" s="17"/>
      <c r="Q50" s="96"/>
      <c r="R50" s="265"/>
      <c r="S50" s="50"/>
      <c r="T50" s="266"/>
      <c r="U50" s="50"/>
      <c r="V50" s="266"/>
      <c r="W50" s="98"/>
      <c r="X50" s="302"/>
    </row>
    <row r="51" spans="1:24" x14ac:dyDescent="0.25">
      <c r="A51" s="308" t="s">
        <v>166</v>
      </c>
      <c r="B51" s="309" t="s">
        <v>167</v>
      </c>
      <c r="C51" s="310">
        <v>248783</v>
      </c>
      <c r="D51" s="310">
        <v>283724.13</v>
      </c>
      <c r="E51" s="310">
        <v>186104</v>
      </c>
      <c r="F51" s="310">
        <v>151296.44000000003</v>
      </c>
      <c r="G51" s="310">
        <v>34807.560000000005</v>
      </c>
      <c r="H51" s="310"/>
      <c r="I51" s="310">
        <v>0</v>
      </c>
      <c r="J51" s="310">
        <v>24664</v>
      </c>
      <c r="K51" s="310">
        <v>0</v>
      </c>
      <c r="L51" s="310">
        <v>0</v>
      </c>
      <c r="M51" s="310">
        <v>0</v>
      </c>
      <c r="N51" s="310">
        <v>210768</v>
      </c>
      <c r="O51" s="311"/>
      <c r="P51" s="17"/>
      <c r="Q51" s="96"/>
      <c r="R51" s="265"/>
      <c r="S51" s="50"/>
      <c r="T51" s="266"/>
      <c r="U51" s="50"/>
      <c r="V51" s="266"/>
      <c r="W51" s="98"/>
      <c r="X51" s="302"/>
    </row>
    <row r="52" spans="1:24" s="120" customFormat="1" x14ac:dyDescent="0.2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158"/>
      <c r="Q52" s="96"/>
      <c r="R52" s="265"/>
      <c r="S52" s="50"/>
      <c r="T52" s="266"/>
      <c r="U52" s="50"/>
      <c r="V52" s="266"/>
      <c r="W52" s="98"/>
      <c r="X52" s="313"/>
    </row>
    <row r="53" spans="1:24" s="5" customFormat="1" x14ac:dyDescent="0.25">
      <c r="A53" s="314"/>
      <c r="B53" s="288"/>
      <c r="C53" s="315"/>
      <c r="D53" s="315"/>
      <c r="E53" s="315"/>
      <c r="F53" s="315"/>
      <c r="G53" s="315"/>
      <c r="H53" s="315"/>
      <c r="I53" s="315"/>
      <c r="J53" s="315"/>
      <c r="K53" s="312"/>
      <c r="L53" s="288"/>
      <c r="M53" s="288"/>
      <c r="N53" s="288"/>
      <c r="O53" s="288"/>
      <c r="P53" s="17"/>
      <c r="Q53" s="96"/>
      <c r="R53" s="265"/>
      <c r="S53" s="50"/>
      <c r="T53" s="266"/>
      <c r="U53" s="50"/>
      <c r="V53" s="266"/>
      <c r="W53" s="98"/>
      <c r="X53" s="296"/>
    </row>
    <row r="54" spans="1:24" s="5" customFormat="1" x14ac:dyDescent="0.25">
      <c r="A54" s="314"/>
      <c r="B54" s="288"/>
      <c r="C54" s="274"/>
      <c r="D54" s="274"/>
      <c r="E54" s="274"/>
      <c r="F54" s="274"/>
      <c r="G54" s="274"/>
      <c r="H54" s="274"/>
      <c r="I54" s="274"/>
      <c r="J54" s="274"/>
      <c r="K54" s="288"/>
      <c r="L54" s="288"/>
      <c r="M54" s="288"/>
      <c r="N54" s="288"/>
      <c r="O54" s="288"/>
      <c r="P54" s="17"/>
      <c r="Q54" s="96"/>
      <c r="R54" s="265"/>
      <c r="S54" s="50"/>
      <c r="T54" s="266"/>
      <c r="U54" s="50"/>
      <c r="V54" s="266"/>
      <c r="W54" s="98"/>
      <c r="X54" s="296"/>
    </row>
    <row r="55" spans="1:24" ht="15.75" thickBot="1" x14ac:dyDescent="0.3">
      <c r="A55" s="314"/>
      <c r="B55" s="62"/>
      <c r="C55" s="274"/>
      <c r="D55" s="274"/>
      <c r="E55" s="274"/>
      <c r="F55" s="274" t="s">
        <v>5</v>
      </c>
      <c r="G55" s="274"/>
      <c r="H55" s="274"/>
      <c r="I55" s="274"/>
      <c r="J55" s="311"/>
      <c r="K55" s="288"/>
      <c r="L55" s="62"/>
      <c r="M55" s="62"/>
      <c r="N55" s="288"/>
      <c r="O55" s="288"/>
      <c r="P55" s="17"/>
      <c r="Q55" s="109"/>
      <c r="R55" s="265"/>
      <c r="S55" s="39"/>
      <c r="T55" s="266"/>
      <c r="U55" s="39"/>
      <c r="V55" s="266"/>
      <c r="W55" s="110"/>
      <c r="X55" s="302"/>
    </row>
    <row r="56" spans="1:24" ht="15.75" thickBot="1" x14ac:dyDescent="0.3">
      <c r="A56" s="314"/>
      <c r="B56" s="62"/>
      <c r="C56" s="311"/>
      <c r="D56" s="311"/>
      <c r="E56" s="311"/>
      <c r="F56" s="311"/>
      <c r="G56" s="311"/>
      <c r="H56" s="311"/>
      <c r="I56" s="311"/>
      <c r="J56" s="316"/>
      <c r="K56" s="288"/>
      <c r="L56" s="62"/>
      <c r="M56" s="62"/>
      <c r="N56" s="288"/>
      <c r="O56" s="288"/>
      <c r="P56" s="17"/>
      <c r="Q56" s="111" t="s">
        <v>168</v>
      </c>
      <c r="R56" s="121"/>
      <c r="S56" s="113">
        <v>5000</v>
      </c>
      <c r="T56" s="114"/>
      <c r="U56" s="113">
        <v>5000</v>
      </c>
      <c r="V56" s="114"/>
      <c r="W56" s="115">
        <v>5000</v>
      </c>
      <c r="X56" s="302"/>
    </row>
    <row r="57" spans="1:24" s="120" customFormat="1" ht="15.75" thickBot="1" x14ac:dyDescent="0.3">
      <c r="P57" s="17"/>
      <c r="Q57" s="28"/>
      <c r="R57" s="26"/>
      <c r="S57" s="28"/>
      <c r="T57" s="28"/>
      <c r="U57" s="28"/>
      <c r="V57" s="28"/>
      <c r="W57" s="28"/>
      <c r="X57" s="313"/>
    </row>
    <row r="58" spans="1:24" s="120" customFormat="1" ht="15.75" x14ac:dyDescent="0.25">
      <c r="P58" s="17"/>
      <c r="Q58" s="91" t="s">
        <v>588</v>
      </c>
      <c r="R58" s="116"/>
      <c r="S58" s="93" t="s">
        <v>160</v>
      </c>
      <c r="T58" s="94"/>
      <c r="U58" s="93" t="s">
        <v>161</v>
      </c>
      <c r="V58" s="94"/>
      <c r="W58" s="95" t="s">
        <v>162</v>
      </c>
      <c r="X58" s="313"/>
    </row>
    <row r="59" spans="1:24" s="120" customFormat="1" x14ac:dyDescent="0.25">
      <c r="A59" s="570"/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P59" s="17"/>
      <c r="Q59" s="96" t="s">
        <v>631</v>
      </c>
      <c r="R59" s="117"/>
      <c r="S59" s="50">
        <v>5000</v>
      </c>
      <c r="T59" s="97"/>
      <c r="U59" s="50">
        <v>5000</v>
      </c>
      <c r="V59" s="97"/>
      <c r="W59" s="98">
        <v>5000</v>
      </c>
      <c r="X59" s="317"/>
    </row>
    <row r="60" spans="1:24" s="120" customFormat="1" x14ac:dyDescent="0.25">
      <c r="A60" s="570"/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P60" s="17"/>
      <c r="Q60" s="96"/>
      <c r="R60" s="117"/>
      <c r="S60" s="50"/>
      <c r="T60" s="97"/>
      <c r="U60" s="50"/>
      <c r="V60" s="97"/>
      <c r="W60" s="98"/>
      <c r="X60" s="317"/>
    </row>
    <row r="61" spans="1:24" s="120" customFormat="1" x14ac:dyDescent="0.25">
      <c r="A61" s="570"/>
      <c r="B61" s="570"/>
      <c r="C61" s="571"/>
      <c r="D61" s="571"/>
      <c r="E61" s="571"/>
      <c r="F61" s="571"/>
      <c r="G61" s="570"/>
      <c r="H61" s="570"/>
      <c r="I61" s="571"/>
      <c r="J61" s="571"/>
      <c r="K61" s="570"/>
      <c r="L61" s="570"/>
      <c r="M61" s="571"/>
      <c r="N61" s="571"/>
      <c r="O61" s="119"/>
      <c r="P61" s="17"/>
      <c r="Q61" s="96"/>
      <c r="R61" s="117"/>
      <c r="S61" s="50"/>
      <c r="T61" s="97"/>
      <c r="U61" s="50"/>
      <c r="V61" s="97"/>
      <c r="W61" s="98"/>
    </row>
    <row r="62" spans="1:24" s="120" customFormat="1" x14ac:dyDescent="0.25">
      <c r="A62" s="570"/>
      <c r="B62" s="570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P62" s="17"/>
      <c r="Q62" s="96"/>
      <c r="R62" s="117"/>
      <c r="S62" s="50"/>
      <c r="T62" s="97"/>
      <c r="U62" s="50"/>
      <c r="V62" s="97"/>
      <c r="W62" s="98"/>
    </row>
    <row r="63" spans="1:24" s="120" customFormat="1" x14ac:dyDescent="0.25">
      <c r="A63" s="570"/>
      <c r="B63" s="570"/>
      <c r="C63" s="570"/>
      <c r="D63" s="570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P63" s="17"/>
      <c r="Q63" s="96"/>
      <c r="R63" s="117"/>
      <c r="S63" s="50"/>
      <c r="T63" s="97"/>
      <c r="U63" s="50"/>
      <c r="V63" s="97"/>
      <c r="W63" s="98"/>
    </row>
    <row r="64" spans="1:24" s="120" customFormat="1" x14ac:dyDescent="0.25">
      <c r="A64" s="570"/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P64" s="17"/>
      <c r="Q64" s="96"/>
      <c r="R64" s="117"/>
      <c r="S64" s="50"/>
      <c r="T64" s="97"/>
      <c r="U64" s="50"/>
      <c r="V64" s="97"/>
      <c r="W64" s="98"/>
    </row>
    <row r="65" spans="1:23" s="120" customFormat="1" ht="15.75" thickBot="1" x14ac:dyDescent="0.3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P65" s="17"/>
      <c r="Q65" s="109"/>
      <c r="R65" s="117"/>
      <c r="S65" s="39"/>
      <c r="T65" s="97"/>
      <c r="U65" s="39"/>
      <c r="V65" s="97"/>
      <c r="W65" s="110"/>
    </row>
    <row r="66" spans="1:23" s="120" customFormat="1" ht="15.75" thickBot="1" x14ac:dyDescent="0.3">
      <c r="A66" s="570"/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P66" s="17"/>
      <c r="Q66" s="111" t="s">
        <v>168</v>
      </c>
      <c r="R66" s="121"/>
      <c r="S66" s="113">
        <v>5000</v>
      </c>
      <c r="T66" s="114"/>
      <c r="U66" s="113">
        <v>5000</v>
      </c>
      <c r="V66" s="114"/>
      <c r="W66" s="115">
        <v>5000</v>
      </c>
    </row>
    <row r="67" spans="1:23" s="120" customFormat="1" x14ac:dyDescent="0.25">
      <c r="A67" s="570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</row>
    <row r="68" spans="1:23" s="120" customFormat="1" x14ac:dyDescent="0.25"/>
    <row r="69" spans="1:23" s="120" customFormat="1" x14ac:dyDescent="0.25"/>
    <row r="70" spans="1:23" s="120" customFormat="1" x14ac:dyDescent="0.25"/>
    <row r="71" spans="1:23" s="120" customFormat="1" x14ac:dyDescent="0.25"/>
    <row r="72" spans="1:23" s="120" customFormat="1" x14ac:dyDescent="0.25"/>
    <row r="73" spans="1:23" s="120" customFormat="1" x14ac:dyDescent="0.25"/>
    <row r="74" spans="1:23" s="120" customFormat="1" x14ac:dyDescent="0.25"/>
    <row r="75" spans="1:23" s="120" customFormat="1" x14ac:dyDescent="0.25"/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5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4"/>
  <sheetViews>
    <sheetView workbookViewId="0">
      <selection activeCell="B27" sqref="B27"/>
    </sheetView>
  </sheetViews>
  <sheetFormatPr defaultRowHeight="15" x14ac:dyDescent="0.25"/>
  <cols>
    <col min="1" max="1" width="20" customWidth="1"/>
    <col min="2" max="2" width="53.85546875" customWidth="1"/>
    <col min="3" max="9" width="13.7109375" customWidth="1"/>
    <col min="10" max="14" width="13.7109375" style="3" customWidth="1"/>
    <col min="15" max="15" width="13.7109375" style="29" customWidth="1"/>
    <col min="16" max="16" width="2.7109375" customWidth="1"/>
    <col min="17" max="17" width="29.85546875" customWidth="1"/>
    <col min="18" max="18" width="12" customWidth="1"/>
    <col min="19" max="19" width="13.28515625" customWidth="1"/>
    <col min="21" max="21" width="13.85546875" customWidth="1"/>
    <col min="22" max="22" width="10.42578125" customWidth="1"/>
    <col min="23" max="23" width="12.42578125" customWidth="1"/>
    <col min="25" max="25" width="5.5703125" customWidth="1"/>
    <col min="26" max="26" width="6" customWidth="1"/>
    <col min="27" max="27" width="3.42578125" customWidth="1"/>
    <col min="28" max="29" width="12.140625" customWidth="1"/>
  </cols>
  <sheetData>
    <row r="1" spans="1:29" x14ac:dyDescent="0.25">
      <c r="A1" s="1" t="s">
        <v>0</v>
      </c>
    </row>
    <row r="2" spans="1:29" x14ac:dyDescent="0.25">
      <c r="A2" s="4" t="s">
        <v>1</v>
      </c>
    </row>
    <row r="3" spans="1:29" x14ac:dyDescent="0.25">
      <c r="A3" s="1" t="s">
        <v>171</v>
      </c>
    </row>
    <row r="4" spans="1:29" x14ac:dyDescent="0.25">
      <c r="A4" s="1" t="s">
        <v>632</v>
      </c>
    </row>
    <row r="5" spans="1:29" x14ac:dyDescent="0.25">
      <c r="A5" s="1"/>
    </row>
    <row r="6" spans="1:29" x14ac:dyDescent="0.25">
      <c r="A6" s="1" t="s">
        <v>3</v>
      </c>
      <c r="B6" s="1" t="s">
        <v>532</v>
      </c>
    </row>
    <row r="7" spans="1:29" x14ac:dyDescent="0.25">
      <c r="A7" s="1" t="s">
        <v>6</v>
      </c>
      <c r="B7" s="1" t="s">
        <v>633</v>
      </c>
    </row>
    <row r="9" spans="1:29" x14ac:dyDescent="0.25">
      <c r="C9" s="6">
        <v>9</v>
      </c>
      <c r="D9" s="6">
        <v>10</v>
      </c>
      <c r="E9" s="6">
        <v>11</v>
      </c>
      <c r="F9" s="6">
        <v>12</v>
      </c>
      <c r="G9" s="6">
        <v>13</v>
      </c>
      <c r="H9" s="6">
        <v>14</v>
      </c>
      <c r="I9" s="6">
        <v>15</v>
      </c>
      <c r="J9" s="6">
        <v>16</v>
      </c>
      <c r="K9" s="6">
        <v>17</v>
      </c>
      <c r="L9" s="6">
        <v>18</v>
      </c>
      <c r="M9" s="6">
        <v>19</v>
      </c>
      <c r="N9" s="78">
        <v>20</v>
      </c>
      <c r="O9" s="238"/>
      <c r="P9" s="200"/>
      <c r="Q9" s="8"/>
    </row>
    <row r="10" spans="1:29" s="14" customFormat="1" ht="63" customHeight="1" x14ac:dyDescent="0.2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248" t="s">
        <v>21</v>
      </c>
      <c r="O10" s="524"/>
      <c r="P10" s="201"/>
      <c r="Q10" s="11" t="s">
        <v>22</v>
      </c>
      <c r="R10" s="645" t="s">
        <v>23</v>
      </c>
      <c r="S10" s="648"/>
      <c r="T10" s="645" t="s">
        <v>24</v>
      </c>
      <c r="U10" s="648"/>
      <c r="V10" s="645" t="s">
        <v>25</v>
      </c>
      <c r="W10" s="646"/>
      <c r="X10" s="12"/>
      <c r="Y10" s="12"/>
      <c r="Z10" s="12"/>
      <c r="AA10" s="12"/>
      <c r="AB10" s="647" t="s">
        <v>26</v>
      </c>
      <c r="AC10" s="646"/>
    </row>
    <row r="11" spans="1:29" x14ac:dyDescent="0.25">
      <c r="D11" s="124"/>
      <c r="F11" s="608">
        <v>41547</v>
      </c>
      <c r="N11" s="31"/>
      <c r="P11" s="17"/>
      <c r="Q11" s="28"/>
      <c r="R11" s="28"/>
      <c r="S11" s="27"/>
      <c r="T11" s="28"/>
      <c r="U11" s="27"/>
      <c r="V11" s="28"/>
      <c r="W11" s="27"/>
      <c r="X11" s="28"/>
      <c r="Y11" s="28"/>
      <c r="Z11" s="28"/>
      <c r="AB11" s="3"/>
      <c r="AC11" s="23"/>
    </row>
    <row r="12" spans="1:29" x14ac:dyDescent="0.25">
      <c r="A12" s="1" t="s">
        <v>29</v>
      </c>
      <c r="N12" s="31"/>
      <c r="P12" s="17"/>
      <c r="Q12" s="28"/>
      <c r="R12" s="28"/>
      <c r="S12" s="27"/>
      <c r="T12" s="28"/>
      <c r="U12" s="27"/>
      <c r="V12" s="28"/>
      <c r="W12" s="27"/>
      <c r="X12" s="28"/>
      <c r="Y12" s="28"/>
      <c r="Z12" s="28"/>
      <c r="AB12" s="3"/>
      <c r="AC12" s="23"/>
    </row>
    <row r="13" spans="1:29" x14ac:dyDescent="0.25">
      <c r="A13" s="5" t="s">
        <v>634</v>
      </c>
      <c r="B13" s="5" t="s">
        <v>635</v>
      </c>
      <c r="C13" s="29">
        <v>-2500</v>
      </c>
      <c r="D13" s="29">
        <v>-857.81</v>
      </c>
      <c r="E13" s="29">
        <v>-2500</v>
      </c>
      <c r="F13" s="29">
        <v>0</v>
      </c>
      <c r="G13" s="29">
        <v>-2500</v>
      </c>
      <c r="H13" s="30">
        <v>1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1">
        <v>-2500</v>
      </c>
      <c r="P13" s="201"/>
      <c r="Q13" s="25"/>
      <c r="R13" s="249"/>
      <c r="S13" s="32">
        <v>-2500</v>
      </c>
      <c r="T13" s="33"/>
      <c r="U13" s="32">
        <v>-2500</v>
      </c>
      <c r="V13" s="28"/>
      <c r="W13" s="32">
        <v>-2500</v>
      </c>
      <c r="X13" s="28"/>
      <c r="Y13" s="28"/>
      <c r="Z13" s="28"/>
      <c r="AB13" s="3"/>
      <c r="AC13" s="34">
        <v>-2500</v>
      </c>
    </row>
    <row r="14" spans="1:29" x14ac:dyDescent="0.25">
      <c r="A14" s="5" t="s">
        <v>636</v>
      </c>
      <c r="B14" s="5" t="s">
        <v>637</v>
      </c>
      <c r="C14" s="29">
        <v>-20000</v>
      </c>
      <c r="D14" s="29">
        <v>-35116.870000000003</v>
      </c>
      <c r="E14" s="29">
        <v>-25000</v>
      </c>
      <c r="F14" s="29">
        <v>-31180.25</v>
      </c>
      <c r="G14" s="29">
        <v>6180.25</v>
      </c>
      <c r="H14" s="30">
        <v>-0.24721000000000001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1">
        <v>-25000</v>
      </c>
      <c r="P14" s="201"/>
      <c r="Q14" s="25"/>
      <c r="R14" s="249"/>
      <c r="S14" s="32">
        <v>-25000</v>
      </c>
      <c r="T14" s="33"/>
      <c r="U14" s="32">
        <v>-25000</v>
      </c>
      <c r="V14" s="28"/>
      <c r="W14" s="32">
        <v>-25000</v>
      </c>
      <c r="X14" s="28"/>
      <c r="Y14" s="28"/>
      <c r="Z14" s="28"/>
      <c r="AC14" s="34">
        <v>-25000</v>
      </c>
    </row>
    <row r="15" spans="1:29" x14ac:dyDescent="0.25">
      <c r="A15" t="s">
        <v>638</v>
      </c>
      <c r="B15" t="s">
        <v>639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30" t="s">
        <v>2871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1">
        <v>0</v>
      </c>
      <c r="P15" s="201"/>
      <c r="Q15" s="25"/>
      <c r="R15" s="249"/>
      <c r="S15" s="32">
        <v>0</v>
      </c>
      <c r="T15" s="33"/>
      <c r="U15" s="32">
        <v>0</v>
      </c>
      <c r="V15" s="28"/>
      <c r="W15" s="32">
        <v>0</v>
      </c>
      <c r="X15" s="28"/>
      <c r="Y15" s="28"/>
      <c r="Z15" s="28"/>
      <c r="AC15" s="34">
        <v>0</v>
      </c>
    </row>
    <row r="16" spans="1:29" x14ac:dyDescent="0.25">
      <c r="A16" s="5" t="s">
        <v>640</v>
      </c>
      <c r="B16" s="5" t="s">
        <v>641</v>
      </c>
      <c r="C16" s="29">
        <v>-5000</v>
      </c>
      <c r="D16" s="29">
        <v>-9328.61</v>
      </c>
      <c r="E16" s="29">
        <v>-5000</v>
      </c>
      <c r="F16" s="29">
        <v>-4131.21</v>
      </c>
      <c r="G16" s="29">
        <v>-868.79</v>
      </c>
      <c r="H16" s="30">
        <v>0.173758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>
        <v>-5000</v>
      </c>
      <c r="P16" s="201"/>
      <c r="Q16" s="25"/>
      <c r="R16" s="249"/>
      <c r="S16" s="32">
        <v>-5000</v>
      </c>
      <c r="T16" s="33"/>
      <c r="U16" s="32">
        <v>-5000</v>
      </c>
      <c r="V16" s="28"/>
      <c r="W16" s="32">
        <v>-5000</v>
      </c>
      <c r="X16" s="28"/>
      <c r="Y16" s="28"/>
      <c r="Z16" s="28"/>
      <c r="AC16" s="34">
        <v>-5000</v>
      </c>
    </row>
    <row r="17" spans="1:29" x14ac:dyDescent="0.25">
      <c r="A17" s="5" t="s">
        <v>642</v>
      </c>
      <c r="B17" s="5" t="s">
        <v>643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30" t="s">
        <v>2871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1">
        <v>0</v>
      </c>
      <c r="P17" s="201"/>
      <c r="Q17" s="25"/>
      <c r="R17" s="249"/>
      <c r="S17" s="32">
        <v>0</v>
      </c>
      <c r="T17" s="33"/>
      <c r="U17" s="32">
        <v>0</v>
      </c>
      <c r="V17" s="28"/>
      <c r="W17" s="32">
        <v>0</v>
      </c>
      <c r="X17" s="28"/>
      <c r="Y17" s="28"/>
      <c r="Z17" s="28"/>
      <c r="AC17" s="34">
        <v>0</v>
      </c>
    </row>
    <row r="18" spans="1:29" x14ac:dyDescent="0.25">
      <c r="A18" s="5" t="s">
        <v>644</v>
      </c>
      <c r="B18" s="5" t="s">
        <v>645</v>
      </c>
      <c r="C18" s="29">
        <v>0</v>
      </c>
      <c r="D18" s="29">
        <v>-127.94</v>
      </c>
      <c r="E18" s="29">
        <v>0</v>
      </c>
      <c r="F18" s="29">
        <v>0</v>
      </c>
      <c r="G18" s="29">
        <v>0</v>
      </c>
      <c r="H18" s="30" t="s">
        <v>2871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1">
        <v>0</v>
      </c>
      <c r="P18" s="201"/>
      <c r="Q18" s="25"/>
      <c r="R18" s="249"/>
      <c r="S18" s="32">
        <v>0</v>
      </c>
      <c r="T18" s="33"/>
      <c r="U18" s="32">
        <v>0</v>
      </c>
      <c r="V18" s="28"/>
      <c r="W18" s="32">
        <v>0</v>
      </c>
      <c r="X18" s="28"/>
      <c r="Y18" s="28"/>
      <c r="Z18" s="28"/>
      <c r="AC18" s="34">
        <v>0</v>
      </c>
    </row>
    <row r="19" spans="1:29" x14ac:dyDescent="0.25">
      <c r="A19" t="s">
        <v>646</v>
      </c>
      <c r="B19" t="s">
        <v>647</v>
      </c>
      <c r="C19" s="29">
        <v>-203639</v>
      </c>
      <c r="D19" s="29">
        <v>-203639</v>
      </c>
      <c r="E19" s="29">
        <v>-198115</v>
      </c>
      <c r="F19" s="29">
        <v>-273451</v>
      </c>
      <c r="G19" s="29">
        <v>75336</v>
      </c>
      <c r="H19" s="30">
        <v>-0.38026398808772682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1">
        <v>-198115</v>
      </c>
      <c r="P19" s="201"/>
      <c r="Q19" s="25"/>
      <c r="R19" s="249"/>
      <c r="S19" s="32">
        <v>-198115</v>
      </c>
      <c r="T19" s="33"/>
      <c r="U19" s="32">
        <v>-198115</v>
      </c>
      <c r="V19" s="28"/>
      <c r="W19" s="32">
        <v>-198115</v>
      </c>
      <c r="X19" s="28"/>
      <c r="Y19" s="28"/>
      <c r="Z19" s="28"/>
      <c r="AC19" s="34">
        <v>-198115</v>
      </c>
    </row>
    <row r="20" spans="1:29" x14ac:dyDescent="0.25">
      <c r="A20" t="s">
        <v>648</v>
      </c>
      <c r="B20" t="s">
        <v>649</v>
      </c>
      <c r="C20" s="29">
        <v>-53460</v>
      </c>
      <c r="D20" s="29">
        <v>-53460</v>
      </c>
      <c r="E20" s="29">
        <v>-53460</v>
      </c>
      <c r="F20" s="29">
        <v>-40095</v>
      </c>
      <c r="G20" s="29">
        <v>-13365</v>
      </c>
      <c r="H20" s="30">
        <v>0.25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1">
        <v>-53460</v>
      </c>
      <c r="P20" s="201"/>
      <c r="Q20" s="351" t="s">
        <v>650</v>
      </c>
      <c r="R20" s="352">
        <v>53460</v>
      </c>
      <c r="S20" s="32">
        <v>0</v>
      </c>
      <c r="T20" s="33"/>
      <c r="U20" s="32">
        <v>-53460</v>
      </c>
      <c r="V20" s="28"/>
      <c r="W20" s="32">
        <v>-53460</v>
      </c>
      <c r="X20" s="28"/>
      <c r="Y20" s="28"/>
      <c r="Z20" s="28"/>
      <c r="AC20" s="34">
        <v>-53460</v>
      </c>
    </row>
    <row r="21" spans="1:29" ht="15.75" thickBot="1" x14ac:dyDescent="0.3">
      <c r="B21" s="129" t="s">
        <v>651</v>
      </c>
      <c r="C21" s="319">
        <v>-284599</v>
      </c>
      <c r="D21" s="319">
        <v>-302530.23</v>
      </c>
      <c r="E21" s="319">
        <v>-284075</v>
      </c>
      <c r="F21" s="319">
        <v>-348857.46</v>
      </c>
      <c r="G21" s="319">
        <v>64782.460000000006</v>
      </c>
      <c r="H21" s="319"/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7">
        <v>-284075</v>
      </c>
      <c r="O21" s="55"/>
      <c r="P21" s="17"/>
      <c r="Q21" s="28"/>
      <c r="R21" s="320">
        <v>53460</v>
      </c>
      <c r="S21" s="321">
        <v>-230615</v>
      </c>
      <c r="T21" s="320">
        <v>0</v>
      </c>
      <c r="U21" s="321">
        <v>-284075</v>
      </c>
      <c r="V21" s="320">
        <v>0</v>
      </c>
      <c r="W21" s="321">
        <v>-284075</v>
      </c>
      <c r="X21" s="28"/>
      <c r="Y21" s="28"/>
      <c r="Z21" s="28"/>
      <c r="AB21" s="320">
        <v>0</v>
      </c>
      <c r="AC21" s="321">
        <v>-284075</v>
      </c>
    </row>
    <row r="22" spans="1:29" x14ac:dyDescent="0.25">
      <c r="N22" s="31"/>
      <c r="P22" s="17"/>
      <c r="Q22" s="28"/>
      <c r="R22" s="28"/>
      <c r="S22" s="27"/>
      <c r="T22" s="28"/>
      <c r="U22" s="27"/>
      <c r="V22" s="28"/>
      <c r="W22" s="27"/>
      <c r="X22" s="28"/>
      <c r="Y22" s="28"/>
      <c r="Z22" s="28"/>
      <c r="AC22" s="23"/>
    </row>
    <row r="23" spans="1:29" x14ac:dyDescent="0.25">
      <c r="A23" s="1" t="s">
        <v>36</v>
      </c>
      <c r="N23" s="31"/>
      <c r="P23" s="17"/>
      <c r="Q23" s="28"/>
      <c r="R23" s="28"/>
      <c r="S23" s="27"/>
      <c r="T23" s="28"/>
      <c r="U23" s="27"/>
      <c r="V23" s="28"/>
      <c r="W23" s="27"/>
      <c r="X23" s="28"/>
      <c r="Y23" s="28"/>
      <c r="Z23" s="28"/>
      <c r="AC23" s="23"/>
    </row>
    <row r="24" spans="1:29" x14ac:dyDescent="0.25">
      <c r="A24" s="1" t="s">
        <v>652</v>
      </c>
      <c r="N24" s="31"/>
      <c r="P24" s="17"/>
      <c r="Q24" s="28"/>
      <c r="R24" s="28"/>
      <c r="S24" s="27"/>
      <c r="T24" s="28"/>
      <c r="U24" s="27"/>
      <c r="V24" s="26"/>
      <c r="W24" s="27"/>
      <c r="X24" s="28"/>
      <c r="Y24" s="28"/>
      <c r="Z24" s="26"/>
      <c r="AC24" s="23"/>
    </row>
    <row r="25" spans="1:29" x14ac:dyDescent="0.25">
      <c r="A25" t="s">
        <v>653</v>
      </c>
      <c r="B25" t="s">
        <v>654</v>
      </c>
      <c r="C25" s="29">
        <v>2929015</v>
      </c>
      <c r="D25" s="29">
        <v>2712131.65</v>
      </c>
      <c r="E25" s="29">
        <v>3295812</v>
      </c>
      <c r="F25" s="29">
        <v>1515841.92</v>
      </c>
      <c r="G25" s="29">
        <v>1779970.08</v>
      </c>
      <c r="H25" s="30">
        <v>0.54007027099846716</v>
      </c>
      <c r="I25" s="29">
        <v>0</v>
      </c>
      <c r="J25" s="29">
        <v>82199</v>
      </c>
      <c r="K25" s="29">
        <v>0</v>
      </c>
      <c r="L25" s="29">
        <v>0</v>
      </c>
      <c r="M25" s="29">
        <v>0</v>
      </c>
      <c r="N25" s="31">
        <v>3378011</v>
      </c>
      <c r="P25" s="201"/>
      <c r="Q25" s="25"/>
      <c r="R25" s="249"/>
      <c r="S25" s="32">
        <v>3378011</v>
      </c>
      <c r="T25" s="33"/>
      <c r="U25" s="32">
        <v>3378011</v>
      </c>
      <c r="V25" s="26">
        <v>334000</v>
      </c>
      <c r="W25" s="32">
        <v>3712011</v>
      </c>
      <c r="X25" s="28" t="s">
        <v>655</v>
      </c>
      <c r="Y25" s="28"/>
      <c r="Z25" s="26"/>
      <c r="AC25" s="34">
        <v>3378011</v>
      </c>
    </row>
    <row r="26" spans="1:29" x14ac:dyDescent="0.25">
      <c r="A26" t="s">
        <v>656</v>
      </c>
      <c r="B26" t="s">
        <v>657</v>
      </c>
      <c r="C26" s="29">
        <v>535048</v>
      </c>
      <c r="D26" s="29">
        <v>452799.22</v>
      </c>
      <c r="E26" s="29">
        <v>565150</v>
      </c>
      <c r="F26" s="29">
        <v>186975.6</v>
      </c>
      <c r="G26" s="29">
        <v>378174.4</v>
      </c>
      <c r="H26" s="30">
        <v>0.66915756878704769</v>
      </c>
      <c r="I26" s="29">
        <v>0</v>
      </c>
      <c r="J26" s="29">
        <v>-32845</v>
      </c>
      <c r="K26" s="29">
        <v>0</v>
      </c>
      <c r="L26" s="29">
        <v>0</v>
      </c>
      <c r="M26" s="29">
        <v>0</v>
      </c>
      <c r="N26" s="31">
        <v>532305</v>
      </c>
      <c r="P26" s="201"/>
      <c r="Q26" s="25"/>
      <c r="R26" s="249"/>
      <c r="S26" s="32">
        <v>532305</v>
      </c>
      <c r="T26" s="33"/>
      <c r="U26" s="32">
        <v>532305</v>
      </c>
      <c r="V26" s="26"/>
      <c r="W26" s="32">
        <v>532305</v>
      </c>
      <c r="X26" s="28"/>
      <c r="Y26" s="28"/>
      <c r="Z26" s="26"/>
      <c r="AC26" s="34">
        <v>532305</v>
      </c>
    </row>
    <row r="27" spans="1:29" x14ac:dyDescent="0.25">
      <c r="B27" t="s">
        <v>658</v>
      </c>
      <c r="C27" s="56">
        <v>3464063</v>
      </c>
      <c r="D27" s="56">
        <v>3164930.87</v>
      </c>
      <c r="E27" s="56">
        <v>3860962</v>
      </c>
      <c r="F27" s="56">
        <v>1702817.52</v>
      </c>
      <c r="G27" s="56">
        <v>2158144.48</v>
      </c>
      <c r="H27" s="56"/>
      <c r="I27" s="56">
        <v>0</v>
      </c>
      <c r="J27" s="56">
        <v>49354</v>
      </c>
      <c r="K27" s="56">
        <v>0</v>
      </c>
      <c r="L27" s="56">
        <v>0</v>
      </c>
      <c r="M27" s="56">
        <v>0</v>
      </c>
      <c r="N27" s="57">
        <v>3910316</v>
      </c>
      <c r="O27" s="55"/>
      <c r="P27" s="17"/>
      <c r="Q27" s="28"/>
      <c r="R27" s="51">
        <v>0</v>
      </c>
      <c r="S27" s="52">
        <v>3910316</v>
      </c>
      <c r="T27" s="51">
        <v>0</v>
      </c>
      <c r="U27" s="52">
        <v>3910316</v>
      </c>
      <c r="V27" s="51">
        <v>334000</v>
      </c>
      <c r="W27" s="52">
        <v>4244316</v>
      </c>
      <c r="X27" s="28"/>
      <c r="Y27" s="28"/>
      <c r="Z27" s="26"/>
      <c r="AB27" s="51">
        <v>0</v>
      </c>
      <c r="AC27" s="52">
        <v>3910316</v>
      </c>
    </row>
    <row r="28" spans="1:29" x14ac:dyDescent="0.25">
      <c r="B28" s="108"/>
      <c r="N28" s="31"/>
      <c r="P28" s="17"/>
      <c r="Q28" s="28"/>
      <c r="R28" s="28"/>
      <c r="S28" s="27"/>
      <c r="T28" s="28"/>
      <c r="U28" s="27"/>
      <c r="V28" s="28"/>
      <c r="W28" s="27"/>
      <c r="X28" s="28"/>
      <c r="Y28" s="28"/>
      <c r="Z28" s="26"/>
      <c r="AC28" s="23"/>
    </row>
    <row r="29" spans="1:29" x14ac:dyDescent="0.25">
      <c r="A29" s="1" t="s">
        <v>659</v>
      </c>
      <c r="N29" s="31"/>
      <c r="P29" s="17"/>
      <c r="Q29" s="28"/>
      <c r="R29" s="28"/>
      <c r="S29" s="27"/>
      <c r="T29" s="28"/>
      <c r="U29" s="27"/>
      <c r="V29" s="28"/>
      <c r="W29" s="27"/>
      <c r="X29" s="28"/>
      <c r="Y29" s="28"/>
      <c r="Z29" s="26"/>
      <c r="AC29" s="23"/>
    </row>
    <row r="30" spans="1:29" x14ac:dyDescent="0.25">
      <c r="A30" t="s">
        <v>660</v>
      </c>
      <c r="B30" t="s">
        <v>661</v>
      </c>
      <c r="C30" s="29">
        <v>374807</v>
      </c>
      <c r="D30" s="29">
        <v>302374.21000000002</v>
      </c>
      <c r="E30" s="29">
        <v>357734</v>
      </c>
      <c r="F30" s="29">
        <v>265397.25</v>
      </c>
      <c r="G30" s="29">
        <v>92336.75</v>
      </c>
      <c r="H30" s="30">
        <v>0.25811566694806753</v>
      </c>
      <c r="I30" s="29">
        <v>0</v>
      </c>
      <c r="J30" s="29">
        <v>40254</v>
      </c>
      <c r="K30" s="29">
        <v>0</v>
      </c>
      <c r="L30" s="29">
        <v>14142</v>
      </c>
      <c r="M30" s="29">
        <v>0</v>
      </c>
      <c r="N30" s="31">
        <v>412130</v>
      </c>
      <c r="P30" s="201"/>
      <c r="Q30" s="25" t="s">
        <v>662</v>
      </c>
      <c r="R30" s="249">
        <v>-50268</v>
      </c>
      <c r="S30" s="32">
        <v>361862</v>
      </c>
      <c r="T30" s="33"/>
      <c r="U30" s="32">
        <v>412130</v>
      </c>
      <c r="V30" s="28"/>
      <c r="W30" s="32">
        <v>412130</v>
      </c>
      <c r="X30" s="28"/>
      <c r="Y30" s="28"/>
      <c r="Z30" s="26"/>
      <c r="AC30" s="34">
        <v>412130</v>
      </c>
    </row>
    <row r="31" spans="1:29" x14ac:dyDescent="0.25">
      <c r="A31" t="s">
        <v>663</v>
      </c>
      <c r="B31" t="s">
        <v>45</v>
      </c>
      <c r="C31" s="29">
        <v>145425</v>
      </c>
      <c r="D31" s="29">
        <v>119814.85</v>
      </c>
      <c r="E31" s="29">
        <v>107678</v>
      </c>
      <c r="F31" s="29">
        <v>86738.02</v>
      </c>
      <c r="G31" s="29">
        <v>20939.979999999996</v>
      </c>
      <c r="H31" s="30">
        <v>0.19446850795891452</v>
      </c>
      <c r="I31" s="29">
        <v>0</v>
      </c>
      <c r="J31" s="29">
        <v>19678</v>
      </c>
      <c r="K31" s="29">
        <v>0</v>
      </c>
      <c r="L31" s="29">
        <v>4666</v>
      </c>
      <c r="M31" s="29">
        <v>0</v>
      </c>
      <c r="N31" s="31">
        <v>132022</v>
      </c>
      <c r="P31" s="201"/>
      <c r="Q31" s="25" t="s">
        <v>662</v>
      </c>
      <c r="R31" s="249">
        <v>-16589</v>
      </c>
      <c r="S31" s="32">
        <v>115433</v>
      </c>
      <c r="T31" s="33"/>
      <c r="U31" s="32">
        <v>132022</v>
      </c>
      <c r="V31" s="28"/>
      <c r="W31" s="32">
        <v>132022</v>
      </c>
      <c r="X31" s="28"/>
      <c r="Y31" s="28"/>
      <c r="Z31" s="26"/>
      <c r="AC31" s="34">
        <v>132022</v>
      </c>
    </row>
    <row r="32" spans="1:29" x14ac:dyDescent="0.25">
      <c r="A32" t="s">
        <v>664</v>
      </c>
      <c r="B32" t="s">
        <v>78</v>
      </c>
      <c r="C32" s="29">
        <v>0</v>
      </c>
      <c r="D32" s="29">
        <v>855.65</v>
      </c>
      <c r="E32" s="29">
        <v>0</v>
      </c>
      <c r="F32" s="29">
        <v>-7135.77</v>
      </c>
      <c r="G32" s="29">
        <v>7135.77</v>
      </c>
      <c r="H32" s="30" t="s">
        <v>2871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1">
        <v>0</v>
      </c>
      <c r="P32" s="201"/>
      <c r="Q32" s="25"/>
      <c r="R32" s="249"/>
      <c r="S32" s="32">
        <v>0</v>
      </c>
      <c r="T32" s="33"/>
      <c r="U32" s="32">
        <v>0</v>
      </c>
      <c r="V32" s="28"/>
      <c r="W32" s="32">
        <v>0</v>
      </c>
      <c r="X32" s="28"/>
      <c r="Y32" s="28"/>
      <c r="Z32" s="26"/>
      <c r="AC32" s="34">
        <v>0</v>
      </c>
    </row>
    <row r="33" spans="1:29" x14ac:dyDescent="0.25">
      <c r="A33" t="s">
        <v>665</v>
      </c>
      <c r="B33" t="s">
        <v>80</v>
      </c>
      <c r="C33" s="29">
        <v>0</v>
      </c>
      <c r="D33" s="29">
        <v>23646.38</v>
      </c>
      <c r="E33" s="29">
        <v>0</v>
      </c>
      <c r="F33" s="29">
        <v>19870.14</v>
      </c>
      <c r="G33" s="29">
        <v>-19870.14</v>
      </c>
      <c r="H33" s="30" t="s">
        <v>2871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1">
        <v>0</v>
      </c>
      <c r="P33" s="201"/>
      <c r="Q33" s="25"/>
      <c r="R33" s="249"/>
      <c r="S33" s="32">
        <v>0</v>
      </c>
      <c r="T33" s="33"/>
      <c r="U33" s="32">
        <v>0</v>
      </c>
      <c r="V33" s="28"/>
      <c r="W33" s="32">
        <v>0</v>
      </c>
      <c r="X33" s="28"/>
      <c r="Y33" s="28"/>
      <c r="Z33" s="26"/>
      <c r="AC33" s="34">
        <v>0</v>
      </c>
    </row>
    <row r="34" spans="1:29" x14ac:dyDescent="0.25">
      <c r="A34" t="s">
        <v>666</v>
      </c>
      <c r="B34" t="s">
        <v>82</v>
      </c>
      <c r="C34" s="29">
        <v>0</v>
      </c>
      <c r="D34" s="29">
        <v>13041.41</v>
      </c>
      <c r="E34" s="29">
        <v>0</v>
      </c>
      <c r="F34" s="29">
        <v>10786.59</v>
      </c>
      <c r="G34" s="29">
        <v>-10786.59</v>
      </c>
      <c r="H34" s="30" t="s">
        <v>2871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1">
        <v>0</v>
      </c>
      <c r="P34" s="201"/>
      <c r="Q34" s="25"/>
      <c r="R34" s="249"/>
      <c r="S34" s="32">
        <v>0</v>
      </c>
      <c r="T34" s="33"/>
      <c r="U34" s="32">
        <v>0</v>
      </c>
      <c r="V34" s="28"/>
      <c r="W34" s="32">
        <v>0</v>
      </c>
      <c r="X34" s="28"/>
      <c r="Y34" s="28"/>
      <c r="Z34" s="26"/>
      <c r="AC34" s="34">
        <v>0</v>
      </c>
    </row>
    <row r="35" spans="1:29" x14ac:dyDescent="0.25">
      <c r="A35" t="s">
        <v>667</v>
      </c>
      <c r="B35" t="s">
        <v>84</v>
      </c>
      <c r="C35" s="29">
        <v>0</v>
      </c>
      <c r="D35" s="29">
        <v>16227.12</v>
      </c>
      <c r="E35" s="29">
        <v>0</v>
      </c>
      <c r="F35" s="29">
        <v>20803.79</v>
      </c>
      <c r="G35" s="29">
        <v>-20803.79</v>
      </c>
      <c r="H35" s="30" t="s">
        <v>2871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1">
        <v>0</v>
      </c>
      <c r="P35" s="201"/>
      <c r="Q35" s="25"/>
      <c r="R35" s="249"/>
      <c r="S35" s="32">
        <v>0</v>
      </c>
      <c r="T35" s="33"/>
      <c r="U35" s="32">
        <v>0</v>
      </c>
      <c r="V35" s="28"/>
      <c r="W35" s="32">
        <v>0</v>
      </c>
      <c r="X35" s="28"/>
      <c r="Y35" s="28"/>
      <c r="Z35" s="26"/>
      <c r="AC35" s="34">
        <v>0</v>
      </c>
    </row>
    <row r="36" spans="1:29" x14ac:dyDescent="0.25">
      <c r="A36" t="s">
        <v>668</v>
      </c>
      <c r="B36" t="s">
        <v>669</v>
      </c>
      <c r="C36" s="29">
        <v>3100</v>
      </c>
      <c r="D36" s="29">
        <v>416.87</v>
      </c>
      <c r="E36" s="29">
        <v>4000</v>
      </c>
      <c r="F36" s="29">
        <v>914.58</v>
      </c>
      <c r="G36" s="29">
        <v>3085.42</v>
      </c>
      <c r="H36" s="30">
        <v>0.77135500000000001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1">
        <v>4000</v>
      </c>
      <c r="P36" s="201"/>
      <c r="Q36" s="25"/>
      <c r="R36" s="249"/>
      <c r="S36" s="32">
        <v>4000</v>
      </c>
      <c r="T36" s="33"/>
      <c r="U36" s="32">
        <v>4000</v>
      </c>
      <c r="V36" s="28"/>
      <c r="W36" s="32">
        <v>4000</v>
      </c>
      <c r="X36" s="28"/>
      <c r="Y36" s="28"/>
      <c r="Z36" s="26"/>
      <c r="AC36" s="34">
        <v>4000</v>
      </c>
    </row>
    <row r="37" spans="1:29" x14ac:dyDescent="0.25">
      <c r="A37" t="s">
        <v>670</v>
      </c>
      <c r="B37" t="s">
        <v>669</v>
      </c>
      <c r="C37" s="29">
        <v>0</v>
      </c>
      <c r="D37" s="29">
        <v>0</v>
      </c>
      <c r="E37" s="29">
        <v>0</v>
      </c>
      <c r="F37" s="29">
        <v>128.93</v>
      </c>
      <c r="G37" s="29">
        <v>-128.93</v>
      </c>
      <c r="H37" s="30" t="s">
        <v>2871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1">
        <v>0</v>
      </c>
      <c r="P37" s="201"/>
      <c r="Q37" s="25"/>
      <c r="R37" s="249"/>
      <c r="S37" s="32">
        <v>0</v>
      </c>
      <c r="T37" s="33"/>
      <c r="U37" s="32">
        <v>0</v>
      </c>
      <c r="V37" s="28"/>
      <c r="W37" s="32">
        <v>0</v>
      </c>
      <c r="X37" s="28"/>
      <c r="Y37" s="28"/>
      <c r="Z37" s="26"/>
      <c r="AC37" s="34">
        <v>0</v>
      </c>
    </row>
    <row r="38" spans="1:29" x14ac:dyDescent="0.25">
      <c r="A38" s="5" t="s">
        <v>671</v>
      </c>
      <c r="B38" s="5" t="s">
        <v>672</v>
      </c>
      <c r="C38" s="29">
        <v>0</v>
      </c>
      <c r="D38" s="29">
        <v>754.86</v>
      </c>
      <c r="E38" s="29">
        <v>900</v>
      </c>
      <c r="F38" s="29">
        <v>516.05999999999995</v>
      </c>
      <c r="G38" s="29">
        <v>383.94000000000005</v>
      </c>
      <c r="H38" s="30">
        <v>0.42660000000000003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1">
        <v>900</v>
      </c>
      <c r="P38" s="201"/>
      <c r="Q38" s="25"/>
      <c r="R38" s="249"/>
      <c r="S38" s="32">
        <v>900</v>
      </c>
      <c r="T38" s="33"/>
      <c r="U38" s="32">
        <v>900</v>
      </c>
      <c r="V38" s="28"/>
      <c r="W38" s="32">
        <v>900</v>
      </c>
      <c r="X38" s="28"/>
      <c r="Y38" s="28"/>
      <c r="Z38" s="26"/>
      <c r="AC38" s="34">
        <v>900</v>
      </c>
    </row>
    <row r="39" spans="1:29" x14ac:dyDescent="0.25">
      <c r="A39" s="5" t="s">
        <v>673</v>
      </c>
      <c r="B39" s="5" t="s">
        <v>80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30" t="s">
        <v>2871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1">
        <v>0</v>
      </c>
      <c r="P39" s="201"/>
      <c r="Q39" s="25"/>
      <c r="R39" s="249"/>
      <c r="S39" s="32">
        <v>0</v>
      </c>
      <c r="T39" s="33"/>
      <c r="U39" s="32">
        <v>0</v>
      </c>
      <c r="V39" s="28"/>
      <c r="W39" s="32">
        <v>0</v>
      </c>
      <c r="X39" s="28"/>
      <c r="Y39" s="28"/>
      <c r="Z39" s="26"/>
      <c r="AC39" s="34">
        <v>0</v>
      </c>
    </row>
    <row r="40" spans="1:29" x14ac:dyDescent="0.25">
      <c r="A40" s="5" t="s">
        <v>674</v>
      </c>
      <c r="B40" s="5" t="s">
        <v>675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 t="s">
        <v>2871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1">
        <v>0</v>
      </c>
      <c r="P40" s="201"/>
      <c r="Q40" s="25"/>
      <c r="R40" s="249"/>
      <c r="S40" s="32">
        <v>0</v>
      </c>
      <c r="T40" s="33"/>
      <c r="U40" s="32">
        <v>0</v>
      </c>
      <c r="V40" s="28"/>
      <c r="W40" s="32">
        <v>0</v>
      </c>
      <c r="X40" s="28"/>
      <c r="Y40" s="28"/>
      <c r="Z40" s="26"/>
      <c r="AC40" s="34">
        <v>0</v>
      </c>
    </row>
    <row r="41" spans="1:29" x14ac:dyDescent="0.25">
      <c r="A41" t="s">
        <v>676</v>
      </c>
      <c r="B41" t="s">
        <v>82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30" t="s">
        <v>2871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1">
        <v>0</v>
      </c>
      <c r="P41" s="201"/>
      <c r="Q41" s="25"/>
      <c r="R41" s="249"/>
      <c r="S41" s="32">
        <v>0</v>
      </c>
      <c r="T41" s="33"/>
      <c r="U41" s="32">
        <v>0</v>
      </c>
      <c r="V41" s="28"/>
      <c r="W41" s="32">
        <v>0</v>
      </c>
      <c r="X41" s="28"/>
      <c r="Y41" s="28"/>
      <c r="Z41" s="26"/>
      <c r="AC41" s="34">
        <v>0</v>
      </c>
    </row>
    <row r="42" spans="1:29" x14ac:dyDescent="0.25">
      <c r="A42" t="s">
        <v>677</v>
      </c>
      <c r="B42" t="s">
        <v>678</v>
      </c>
      <c r="C42" s="29">
        <v>35000</v>
      </c>
      <c r="D42" s="29">
        <v>36239.19</v>
      </c>
      <c r="E42" s="29">
        <v>32000</v>
      </c>
      <c r="F42" s="29">
        <v>9974.66</v>
      </c>
      <c r="G42" s="29">
        <v>22025.34</v>
      </c>
      <c r="H42" s="30">
        <v>0.688291875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1">
        <v>32000</v>
      </c>
      <c r="P42" s="201"/>
      <c r="Q42" s="25"/>
      <c r="R42" s="249"/>
      <c r="S42" s="32">
        <v>32000</v>
      </c>
      <c r="T42" s="33"/>
      <c r="U42" s="32">
        <v>32000</v>
      </c>
      <c r="V42" s="28"/>
      <c r="W42" s="32">
        <v>32000</v>
      </c>
      <c r="X42" s="28"/>
      <c r="Y42" s="28"/>
      <c r="Z42" s="26"/>
      <c r="AC42" s="34">
        <v>32000</v>
      </c>
    </row>
    <row r="43" spans="1:29" x14ac:dyDescent="0.25">
      <c r="A43" t="s">
        <v>679</v>
      </c>
      <c r="B43" t="s">
        <v>112</v>
      </c>
      <c r="C43" s="29">
        <v>0</v>
      </c>
      <c r="D43" s="29">
        <v>40.130000000000003</v>
      </c>
      <c r="E43" s="29">
        <v>0</v>
      </c>
      <c r="F43" s="29">
        <v>923.44</v>
      </c>
      <c r="G43" s="29">
        <v>-923.44</v>
      </c>
      <c r="H43" s="30" t="s">
        <v>2871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0</v>
      </c>
      <c r="P43" s="201"/>
      <c r="Q43" s="25"/>
      <c r="R43" s="249"/>
      <c r="S43" s="32">
        <v>0</v>
      </c>
      <c r="T43" s="33"/>
      <c r="U43" s="32">
        <v>0</v>
      </c>
      <c r="V43" s="28"/>
      <c r="W43" s="32">
        <v>0</v>
      </c>
      <c r="X43" s="28"/>
      <c r="Y43" s="28"/>
      <c r="Z43" s="26"/>
      <c r="AC43" s="34">
        <v>0</v>
      </c>
    </row>
    <row r="44" spans="1:29" x14ac:dyDescent="0.25">
      <c r="B44" t="s">
        <v>680</v>
      </c>
      <c r="C44" s="47">
        <v>558332</v>
      </c>
      <c r="D44" s="47">
        <v>513410.67000000004</v>
      </c>
      <c r="E44" s="47">
        <v>502312</v>
      </c>
      <c r="F44" s="47">
        <v>408917.69</v>
      </c>
      <c r="G44" s="47">
        <v>93394.310000000012</v>
      </c>
      <c r="H44" s="47"/>
      <c r="I44" s="47">
        <v>0</v>
      </c>
      <c r="J44" s="56">
        <v>59932</v>
      </c>
      <c r="K44" s="56">
        <v>0</v>
      </c>
      <c r="L44" s="56">
        <v>18808</v>
      </c>
      <c r="M44" s="56">
        <v>0</v>
      </c>
      <c r="N44" s="57">
        <v>581052</v>
      </c>
      <c r="O44" s="55"/>
      <c r="P44" s="17"/>
      <c r="Q44" s="28"/>
      <c r="R44" s="51">
        <v>-66857</v>
      </c>
      <c r="S44" s="52">
        <v>514195</v>
      </c>
      <c r="T44" s="51">
        <v>0</v>
      </c>
      <c r="U44" s="52">
        <v>581052</v>
      </c>
      <c r="V44" s="51">
        <v>0</v>
      </c>
      <c r="W44" s="52">
        <v>581052</v>
      </c>
      <c r="X44" s="28"/>
      <c r="Y44" s="28"/>
      <c r="Z44" s="26"/>
      <c r="AB44" s="51">
        <v>0</v>
      </c>
      <c r="AC44" s="52">
        <v>581052</v>
      </c>
    </row>
    <row r="45" spans="1:29" x14ac:dyDescent="0.25">
      <c r="N45" s="31"/>
      <c r="P45" s="17"/>
      <c r="Q45" s="28"/>
      <c r="R45" s="28"/>
      <c r="S45" s="27"/>
      <c r="T45" s="28"/>
      <c r="U45" s="27"/>
      <c r="V45" s="28"/>
      <c r="W45" s="27"/>
      <c r="X45" s="28"/>
      <c r="Y45" s="28"/>
      <c r="Z45" s="26"/>
      <c r="AC45" s="23"/>
    </row>
    <row r="46" spans="1:29" x14ac:dyDescent="0.25">
      <c r="A46" s="1" t="s">
        <v>681</v>
      </c>
      <c r="N46" s="31"/>
      <c r="P46" s="17"/>
      <c r="Q46" s="28"/>
      <c r="R46" s="28"/>
      <c r="S46" s="27"/>
      <c r="T46" s="28"/>
      <c r="U46" s="27"/>
      <c r="V46" s="28"/>
      <c r="W46" s="27"/>
      <c r="X46" s="28"/>
      <c r="Y46" s="28"/>
      <c r="Z46" s="26"/>
      <c r="AC46" s="23"/>
    </row>
    <row r="47" spans="1:29" x14ac:dyDescent="0.25">
      <c r="A47" s="54" t="s">
        <v>682</v>
      </c>
      <c r="B47" s="54" t="s">
        <v>683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30" t="s">
        <v>2871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1">
        <v>0</v>
      </c>
      <c r="P47" s="201"/>
      <c r="Q47" s="25"/>
      <c r="R47" s="249"/>
      <c r="S47" s="32">
        <v>0</v>
      </c>
      <c r="T47" s="33"/>
      <c r="U47" s="32">
        <v>0</v>
      </c>
      <c r="V47" s="28"/>
      <c r="W47" s="32">
        <v>0</v>
      </c>
      <c r="X47" s="28"/>
      <c r="Y47" s="28"/>
      <c r="Z47" s="26"/>
      <c r="AC47" s="34">
        <v>0</v>
      </c>
    </row>
    <row r="48" spans="1:29" x14ac:dyDescent="0.25"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/>
      <c r="I48" s="47">
        <v>0</v>
      </c>
      <c r="J48" s="56">
        <v>0</v>
      </c>
      <c r="K48" s="56">
        <v>0</v>
      </c>
      <c r="L48" s="56">
        <v>0</v>
      </c>
      <c r="M48" s="56">
        <v>0</v>
      </c>
      <c r="N48" s="57">
        <v>0</v>
      </c>
      <c r="O48" s="55"/>
      <c r="P48" s="17"/>
      <c r="Q48" s="28"/>
      <c r="R48" s="51">
        <v>0</v>
      </c>
      <c r="S48" s="52">
        <v>0</v>
      </c>
      <c r="T48" s="51">
        <v>0</v>
      </c>
      <c r="U48" s="52">
        <v>0</v>
      </c>
      <c r="V48" s="51">
        <v>0</v>
      </c>
      <c r="W48" s="52">
        <v>0</v>
      </c>
      <c r="X48" s="28"/>
      <c r="Y48" s="28"/>
      <c r="Z48" s="26"/>
      <c r="AB48" s="51">
        <v>0</v>
      </c>
      <c r="AC48" s="52">
        <v>0</v>
      </c>
    </row>
    <row r="49" spans="1:29" x14ac:dyDescent="0.25">
      <c r="N49" s="31"/>
      <c r="P49" s="17"/>
      <c r="Q49" s="28"/>
      <c r="R49" s="28"/>
      <c r="S49" s="27"/>
      <c r="T49" s="28"/>
      <c r="U49" s="27"/>
      <c r="V49" s="28"/>
      <c r="W49" s="27"/>
      <c r="X49" s="28"/>
      <c r="Y49" s="28"/>
      <c r="Z49" s="26"/>
      <c r="AC49" s="23"/>
    </row>
    <row r="50" spans="1:29" x14ac:dyDescent="0.25">
      <c r="A50" s="1" t="s">
        <v>684</v>
      </c>
      <c r="N50" s="31"/>
      <c r="P50" s="17"/>
      <c r="Q50" s="28"/>
      <c r="R50" s="28"/>
      <c r="S50" s="27"/>
      <c r="T50" s="28"/>
      <c r="U50" s="27"/>
      <c r="V50" s="28"/>
      <c r="W50" s="27"/>
      <c r="X50" s="28"/>
      <c r="Y50" s="28"/>
      <c r="Z50" s="26"/>
      <c r="AC50" s="23"/>
    </row>
    <row r="51" spans="1:29" x14ac:dyDescent="0.25">
      <c r="A51" t="s">
        <v>685</v>
      </c>
      <c r="B51" t="s">
        <v>686</v>
      </c>
      <c r="C51" s="29">
        <v>50639</v>
      </c>
      <c r="D51" s="29">
        <v>37421.47</v>
      </c>
      <c r="E51" s="29">
        <v>52237</v>
      </c>
      <c r="F51" s="29">
        <v>31720.14</v>
      </c>
      <c r="G51" s="29">
        <v>20516.86</v>
      </c>
      <c r="H51" s="30">
        <v>0.39276489844363194</v>
      </c>
      <c r="I51" s="29">
        <v>0</v>
      </c>
      <c r="J51" s="29">
        <v>1045</v>
      </c>
      <c r="K51" s="29">
        <v>0</v>
      </c>
      <c r="L51" s="29">
        <v>0</v>
      </c>
      <c r="M51" s="29">
        <v>0</v>
      </c>
      <c r="N51" s="31">
        <v>53282</v>
      </c>
      <c r="P51" s="201"/>
      <c r="Q51" s="25" t="s">
        <v>687</v>
      </c>
      <c r="R51" s="249">
        <v>-53282</v>
      </c>
      <c r="S51" s="32">
        <v>0</v>
      </c>
      <c r="T51" s="33"/>
      <c r="U51" s="32">
        <v>53282</v>
      </c>
      <c r="V51" s="28"/>
      <c r="W51" s="32">
        <v>53282</v>
      </c>
      <c r="X51" s="28"/>
      <c r="Y51" s="28"/>
      <c r="Z51" s="26"/>
      <c r="AC51" s="34">
        <v>53282</v>
      </c>
    </row>
    <row r="52" spans="1:29" x14ac:dyDescent="0.25">
      <c r="A52" t="s">
        <v>688</v>
      </c>
      <c r="B52" t="s">
        <v>45</v>
      </c>
      <c r="C52" s="29">
        <v>10634</v>
      </c>
      <c r="D52" s="29">
        <v>7309.92</v>
      </c>
      <c r="E52" s="29">
        <v>19850</v>
      </c>
      <c r="F52" s="29">
        <v>7902.32</v>
      </c>
      <c r="G52" s="29">
        <v>11947.68</v>
      </c>
      <c r="H52" s="30">
        <v>0.60189823677581866</v>
      </c>
      <c r="I52" s="29">
        <v>0</v>
      </c>
      <c r="J52" s="29">
        <v>930</v>
      </c>
      <c r="K52" s="29">
        <v>0</v>
      </c>
      <c r="L52" s="29">
        <v>0</v>
      </c>
      <c r="M52" s="29">
        <v>0</v>
      </c>
      <c r="N52" s="31">
        <v>20780</v>
      </c>
      <c r="P52" s="201"/>
      <c r="Q52" s="25" t="s">
        <v>687</v>
      </c>
      <c r="R52" s="249">
        <v>-20780</v>
      </c>
      <c r="S52" s="32">
        <v>0</v>
      </c>
      <c r="T52" s="33"/>
      <c r="U52" s="32">
        <v>20780</v>
      </c>
      <c r="V52" s="28"/>
      <c r="W52" s="32">
        <v>20780</v>
      </c>
      <c r="X52" s="28"/>
      <c r="Y52" s="28"/>
      <c r="Z52" s="26"/>
      <c r="AC52" s="34">
        <v>20780</v>
      </c>
    </row>
    <row r="53" spans="1:29" x14ac:dyDescent="0.25">
      <c r="A53" t="s">
        <v>689</v>
      </c>
      <c r="B53" t="s">
        <v>485</v>
      </c>
      <c r="C53" s="29">
        <v>0</v>
      </c>
      <c r="D53" s="29">
        <v>360.56</v>
      </c>
      <c r="E53" s="29">
        <v>0</v>
      </c>
      <c r="F53" s="29">
        <v>0</v>
      </c>
      <c r="G53" s="29">
        <v>0</v>
      </c>
      <c r="H53" s="30" t="s">
        <v>2871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31">
        <v>0</v>
      </c>
      <c r="P53" s="201"/>
      <c r="Q53" s="25"/>
      <c r="R53" s="249"/>
      <c r="S53" s="32">
        <v>0</v>
      </c>
      <c r="T53" s="33"/>
      <c r="U53" s="32">
        <v>0</v>
      </c>
      <c r="V53" s="28"/>
      <c r="W53" s="32">
        <v>0</v>
      </c>
      <c r="X53" s="28"/>
      <c r="Y53" s="28"/>
      <c r="Z53" s="26"/>
      <c r="AC53" s="34">
        <v>0</v>
      </c>
    </row>
    <row r="54" spans="1:29" x14ac:dyDescent="0.25">
      <c r="A54" t="s">
        <v>690</v>
      </c>
      <c r="B54" t="s">
        <v>80</v>
      </c>
      <c r="C54" s="29">
        <v>0</v>
      </c>
      <c r="D54" s="29">
        <v>2190.83</v>
      </c>
      <c r="E54" s="29">
        <v>0</v>
      </c>
      <c r="F54" s="29">
        <v>2329.4899999999998</v>
      </c>
      <c r="G54" s="29">
        <v>-2329.4899999999998</v>
      </c>
      <c r="H54" s="30" t="s">
        <v>2871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1">
        <v>0</v>
      </c>
      <c r="P54" s="201"/>
      <c r="Q54" s="25"/>
      <c r="R54" s="249"/>
      <c r="S54" s="32">
        <v>0</v>
      </c>
      <c r="T54" s="33"/>
      <c r="U54" s="32">
        <v>0</v>
      </c>
      <c r="V54" s="28"/>
      <c r="W54" s="32">
        <v>0</v>
      </c>
      <c r="X54" s="28"/>
      <c r="Y54" s="28"/>
      <c r="Z54" s="26"/>
      <c r="AC54" s="34">
        <v>0</v>
      </c>
    </row>
    <row r="55" spans="1:29" x14ac:dyDescent="0.25">
      <c r="A55" t="s">
        <v>691</v>
      </c>
      <c r="B55" t="s">
        <v>82</v>
      </c>
      <c r="C55" s="29">
        <v>0</v>
      </c>
      <c r="D55" s="29">
        <v>1508.68</v>
      </c>
      <c r="E55" s="29">
        <v>0</v>
      </c>
      <c r="F55" s="29">
        <v>1332.4</v>
      </c>
      <c r="G55" s="29">
        <v>-1332.4</v>
      </c>
      <c r="H55" s="30" t="s">
        <v>2871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1">
        <v>0</v>
      </c>
      <c r="P55" s="201"/>
      <c r="Q55" s="25"/>
      <c r="R55" s="249"/>
      <c r="S55" s="32">
        <v>0</v>
      </c>
      <c r="T55" s="33"/>
      <c r="U55" s="32">
        <v>0</v>
      </c>
      <c r="V55" s="28"/>
      <c r="W55" s="32">
        <v>0</v>
      </c>
      <c r="X55" s="28"/>
      <c r="Y55" s="28"/>
      <c r="Z55" s="26"/>
      <c r="AC55" s="34">
        <v>0</v>
      </c>
    </row>
    <row r="56" spans="1:29" x14ac:dyDescent="0.25">
      <c r="A56" t="s">
        <v>692</v>
      </c>
      <c r="B56" t="s">
        <v>84</v>
      </c>
      <c r="C56" s="29">
        <v>0</v>
      </c>
      <c r="D56" s="29">
        <v>1168.44</v>
      </c>
      <c r="E56" s="29">
        <v>0</v>
      </c>
      <c r="F56" s="29">
        <v>1391.76</v>
      </c>
      <c r="G56" s="29">
        <v>-1391.76</v>
      </c>
      <c r="H56" s="30" t="s">
        <v>2871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1">
        <v>0</v>
      </c>
      <c r="P56" s="201"/>
      <c r="Q56" s="25"/>
      <c r="R56" s="249"/>
      <c r="S56" s="32">
        <v>0</v>
      </c>
      <c r="T56" s="33"/>
      <c r="U56" s="32">
        <v>0</v>
      </c>
      <c r="V56" s="28"/>
      <c r="W56" s="32">
        <v>0</v>
      </c>
      <c r="X56" s="28"/>
      <c r="Y56" s="28"/>
      <c r="Z56" s="26"/>
      <c r="AC56" s="34">
        <v>0</v>
      </c>
    </row>
    <row r="57" spans="1:29" x14ac:dyDescent="0.25">
      <c r="A57" t="s">
        <v>693</v>
      </c>
      <c r="B57" t="s">
        <v>694</v>
      </c>
      <c r="C57" s="29">
        <v>0</v>
      </c>
      <c r="D57" s="29">
        <v>500.84</v>
      </c>
      <c r="E57" s="29">
        <v>0</v>
      </c>
      <c r="F57" s="29">
        <v>0</v>
      </c>
      <c r="G57" s="29">
        <v>0</v>
      </c>
      <c r="H57" s="30" t="s">
        <v>2871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31">
        <v>0</v>
      </c>
      <c r="P57" s="201"/>
      <c r="Q57" s="25"/>
      <c r="R57" s="249"/>
      <c r="S57" s="32">
        <v>0</v>
      </c>
      <c r="T57" s="33"/>
      <c r="U57" s="32">
        <v>0</v>
      </c>
      <c r="V57" s="28"/>
      <c r="W57" s="32">
        <v>0</v>
      </c>
      <c r="X57" s="28"/>
      <c r="Y57" s="28"/>
      <c r="Z57" s="26"/>
      <c r="AC57" s="34">
        <v>0</v>
      </c>
    </row>
    <row r="58" spans="1:29" x14ac:dyDescent="0.25">
      <c r="A58" t="s">
        <v>695</v>
      </c>
      <c r="B58" t="s">
        <v>696</v>
      </c>
      <c r="C58" s="29">
        <v>2500</v>
      </c>
      <c r="D58" s="29">
        <v>1262.98</v>
      </c>
      <c r="E58" s="29">
        <v>2500</v>
      </c>
      <c r="F58" s="29">
        <v>72.72</v>
      </c>
      <c r="G58" s="29">
        <v>2427.2800000000002</v>
      </c>
      <c r="H58" s="30">
        <v>0.97091200000000011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1">
        <v>2500</v>
      </c>
      <c r="P58" s="201"/>
      <c r="Q58" s="25" t="s">
        <v>687</v>
      </c>
      <c r="R58" s="249">
        <v>-2500</v>
      </c>
      <c r="S58" s="32">
        <v>0</v>
      </c>
      <c r="T58" s="33"/>
      <c r="U58" s="32">
        <v>2500</v>
      </c>
      <c r="V58" s="28"/>
      <c r="W58" s="32">
        <v>2500</v>
      </c>
      <c r="X58" s="28"/>
      <c r="Y58" s="28"/>
      <c r="Z58" s="26"/>
      <c r="AC58" s="34">
        <v>2500</v>
      </c>
    </row>
    <row r="59" spans="1:29" x14ac:dyDescent="0.25">
      <c r="A59" t="s">
        <v>697</v>
      </c>
      <c r="B59" t="s">
        <v>698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30" t="s">
        <v>2871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1">
        <v>0</v>
      </c>
      <c r="P59" s="201"/>
      <c r="Q59" s="25"/>
      <c r="R59" s="249"/>
      <c r="S59" s="32">
        <v>0</v>
      </c>
      <c r="T59" s="33"/>
      <c r="U59" s="32">
        <v>0</v>
      </c>
      <c r="V59" s="28"/>
      <c r="W59" s="32">
        <v>0</v>
      </c>
      <c r="X59" s="28"/>
      <c r="Y59" s="28"/>
      <c r="Z59" s="26"/>
      <c r="AC59" s="34">
        <v>0</v>
      </c>
    </row>
    <row r="60" spans="1:29" x14ac:dyDescent="0.25">
      <c r="A60" t="s">
        <v>699</v>
      </c>
      <c r="B60" t="s">
        <v>700</v>
      </c>
      <c r="C60" s="29">
        <v>1000</v>
      </c>
      <c r="D60" s="29">
        <v>0</v>
      </c>
      <c r="E60" s="29">
        <v>1000</v>
      </c>
      <c r="F60" s="29">
        <v>0</v>
      </c>
      <c r="G60" s="29">
        <v>1000</v>
      </c>
      <c r="H60" s="30">
        <v>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31">
        <v>1000</v>
      </c>
      <c r="P60" s="201"/>
      <c r="Q60" s="25" t="s">
        <v>687</v>
      </c>
      <c r="R60" s="249">
        <v>-1000</v>
      </c>
      <c r="S60" s="32">
        <v>0</v>
      </c>
      <c r="T60" s="33"/>
      <c r="U60" s="32">
        <v>1000</v>
      </c>
      <c r="V60" s="28"/>
      <c r="W60" s="32">
        <v>1000</v>
      </c>
      <c r="X60" s="28"/>
      <c r="Y60" s="28"/>
      <c r="Z60" s="26"/>
      <c r="AC60" s="34">
        <v>1000</v>
      </c>
    </row>
    <row r="61" spans="1:29" x14ac:dyDescent="0.25">
      <c r="A61" s="5" t="s">
        <v>701</v>
      </c>
      <c r="B61" s="5" t="s">
        <v>702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 t="s">
        <v>2871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31">
        <v>0</v>
      </c>
      <c r="P61" s="201"/>
      <c r="Q61" s="25"/>
      <c r="R61" s="249"/>
      <c r="S61" s="32">
        <v>0</v>
      </c>
      <c r="T61" s="33"/>
      <c r="U61" s="32">
        <v>0</v>
      </c>
      <c r="V61" s="28"/>
      <c r="W61" s="32">
        <v>0</v>
      </c>
      <c r="X61" s="28"/>
      <c r="Y61" s="28"/>
      <c r="Z61" s="26"/>
      <c r="AC61" s="34">
        <v>0</v>
      </c>
    </row>
    <row r="62" spans="1:29" x14ac:dyDescent="0.25">
      <c r="A62" t="s">
        <v>703</v>
      </c>
      <c r="B62" t="s">
        <v>704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30" t="s">
        <v>2871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31">
        <v>0</v>
      </c>
      <c r="P62" s="201"/>
      <c r="Q62" s="25"/>
      <c r="R62" s="249"/>
      <c r="S62" s="32">
        <v>0</v>
      </c>
      <c r="T62" s="33"/>
      <c r="U62" s="32">
        <v>0</v>
      </c>
      <c r="V62" s="28"/>
      <c r="W62" s="32">
        <v>0</v>
      </c>
      <c r="X62" s="28"/>
      <c r="Y62" s="28"/>
      <c r="Z62" s="26"/>
      <c r="AC62" s="34">
        <v>0</v>
      </c>
    </row>
    <row r="63" spans="1:29" x14ac:dyDescent="0.25">
      <c r="B63" t="s">
        <v>705</v>
      </c>
      <c r="C63" s="56">
        <v>64773</v>
      </c>
      <c r="D63" s="56">
        <v>51723.72</v>
      </c>
      <c r="E63" s="56">
        <v>75587</v>
      </c>
      <c r="F63" s="56">
        <v>44748.83</v>
      </c>
      <c r="G63" s="56">
        <v>30838.170000000002</v>
      </c>
      <c r="H63" s="56"/>
      <c r="I63" s="56">
        <v>0</v>
      </c>
      <c r="J63" s="56">
        <v>1975</v>
      </c>
      <c r="K63" s="56">
        <v>0</v>
      </c>
      <c r="L63" s="56">
        <v>0</v>
      </c>
      <c r="M63" s="56">
        <v>0</v>
      </c>
      <c r="N63" s="57">
        <v>77562</v>
      </c>
      <c r="O63" s="55"/>
      <c r="P63" s="17"/>
      <c r="Q63" s="28"/>
      <c r="R63" s="51">
        <v>-77562</v>
      </c>
      <c r="S63" s="52">
        <v>0</v>
      </c>
      <c r="T63" s="51">
        <v>0</v>
      </c>
      <c r="U63" s="52">
        <v>77562</v>
      </c>
      <c r="V63" s="51">
        <v>0</v>
      </c>
      <c r="W63" s="52">
        <v>77562</v>
      </c>
      <c r="X63" s="28"/>
      <c r="Y63" s="28"/>
      <c r="Z63" s="28"/>
      <c r="AB63" s="51">
        <v>0</v>
      </c>
      <c r="AC63" s="52">
        <v>77562</v>
      </c>
    </row>
    <row r="64" spans="1:29" x14ac:dyDescent="0.25">
      <c r="N64" s="31"/>
      <c r="P64" s="17"/>
      <c r="Q64" s="28"/>
      <c r="R64" s="28"/>
      <c r="S64" s="27"/>
      <c r="T64" s="28"/>
      <c r="U64" s="27"/>
      <c r="V64" s="28"/>
      <c r="W64" s="27"/>
      <c r="X64" s="28"/>
      <c r="Y64" s="28"/>
      <c r="Z64" s="28"/>
      <c r="AC64" s="23"/>
    </row>
    <row r="65" spans="1:29" x14ac:dyDescent="0.25">
      <c r="A65" s="1" t="s">
        <v>706</v>
      </c>
      <c r="N65" s="31"/>
      <c r="P65" s="17"/>
      <c r="Q65" s="28"/>
      <c r="R65" s="28"/>
      <c r="S65" s="27"/>
      <c r="T65" s="28"/>
      <c r="U65" s="27"/>
      <c r="V65" s="28"/>
      <c r="W65" s="27"/>
      <c r="X65" s="28"/>
      <c r="Y65" s="28"/>
      <c r="Z65" s="28"/>
      <c r="AC65" s="23"/>
    </row>
    <row r="66" spans="1:29" x14ac:dyDescent="0.25">
      <c r="A66" t="s">
        <v>707</v>
      </c>
      <c r="B66" t="s">
        <v>708</v>
      </c>
      <c r="C66" s="29">
        <v>98039</v>
      </c>
      <c r="D66" s="29">
        <v>78964.91</v>
      </c>
      <c r="E66" s="29">
        <v>104580</v>
      </c>
      <c r="F66" s="29">
        <v>59588.02</v>
      </c>
      <c r="G66" s="29">
        <v>44991.98</v>
      </c>
      <c r="H66" s="30">
        <v>0.43021591126410408</v>
      </c>
      <c r="I66" s="29">
        <v>0</v>
      </c>
      <c r="J66" s="29">
        <v>19264</v>
      </c>
      <c r="K66" s="29">
        <v>0</v>
      </c>
      <c r="L66" s="29">
        <v>0</v>
      </c>
      <c r="M66" s="29">
        <v>0</v>
      </c>
      <c r="N66" s="31">
        <v>123844</v>
      </c>
      <c r="P66" s="201"/>
      <c r="Q66" s="25"/>
      <c r="R66" s="249"/>
      <c r="S66" s="32">
        <v>123844</v>
      </c>
      <c r="T66" s="33"/>
      <c r="U66" s="32">
        <v>123844</v>
      </c>
      <c r="V66" s="28"/>
      <c r="W66" s="32">
        <v>123844</v>
      </c>
      <c r="X66" s="28"/>
      <c r="Y66" s="28"/>
      <c r="Z66" s="28"/>
      <c r="AC66" s="34">
        <v>123844</v>
      </c>
    </row>
    <row r="67" spans="1:29" x14ac:dyDescent="0.25">
      <c r="A67" t="s">
        <v>709</v>
      </c>
      <c r="B67" t="s">
        <v>45</v>
      </c>
      <c r="C67" s="29">
        <v>15500</v>
      </c>
      <c r="D67" s="29">
        <v>8515.18</v>
      </c>
      <c r="E67" s="29">
        <v>22811</v>
      </c>
      <c r="F67" s="29">
        <v>5815.32</v>
      </c>
      <c r="G67" s="29">
        <v>16995.68</v>
      </c>
      <c r="H67" s="30">
        <v>0.74506510017097016</v>
      </c>
      <c r="I67" s="29">
        <v>0</v>
      </c>
      <c r="J67" s="29">
        <v>-5061</v>
      </c>
      <c r="K67" s="29">
        <v>0</v>
      </c>
      <c r="L67" s="29">
        <v>0</v>
      </c>
      <c r="M67" s="29">
        <v>0</v>
      </c>
      <c r="N67" s="31">
        <v>17750</v>
      </c>
      <c r="P67" s="201"/>
      <c r="Q67" s="25"/>
      <c r="R67" s="249"/>
      <c r="S67" s="32">
        <v>17750</v>
      </c>
      <c r="T67" s="33"/>
      <c r="U67" s="32">
        <v>17750</v>
      </c>
      <c r="V67" s="28"/>
      <c r="W67" s="32">
        <v>17750</v>
      </c>
      <c r="X67" s="28"/>
      <c r="Y67" s="28"/>
      <c r="Z67" s="28"/>
      <c r="AC67" s="34">
        <v>17750</v>
      </c>
    </row>
    <row r="68" spans="1:29" x14ac:dyDescent="0.25">
      <c r="A68" t="s">
        <v>710</v>
      </c>
      <c r="B68" t="s">
        <v>78</v>
      </c>
      <c r="C68" s="29">
        <v>0</v>
      </c>
      <c r="D68" s="29">
        <v>1132.97</v>
      </c>
      <c r="E68" s="29">
        <v>0</v>
      </c>
      <c r="F68" s="29">
        <v>0</v>
      </c>
      <c r="G68" s="29">
        <v>0</v>
      </c>
      <c r="H68" s="30" t="s">
        <v>2871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1">
        <v>0</v>
      </c>
      <c r="P68" s="201"/>
      <c r="Q68" s="25"/>
      <c r="R68" s="249"/>
      <c r="S68" s="32">
        <v>0</v>
      </c>
      <c r="T68" s="33"/>
      <c r="U68" s="32">
        <v>0</v>
      </c>
      <c r="V68" s="28"/>
      <c r="W68" s="32">
        <v>0</v>
      </c>
      <c r="X68" s="28"/>
      <c r="Y68" s="28"/>
      <c r="Z68" s="28"/>
      <c r="AC68" s="34">
        <v>0</v>
      </c>
    </row>
    <row r="69" spans="1:29" x14ac:dyDescent="0.25">
      <c r="A69" t="s">
        <v>711</v>
      </c>
      <c r="B69" t="s">
        <v>80</v>
      </c>
      <c r="C69" s="29">
        <v>0</v>
      </c>
      <c r="D69" s="29">
        <v>902.14</v>
      </c>
      <c r="E69" s="29">
        <v>0</v>
      </c>
      <c r="F69" s="29">
        <v>493.55</v>
      </c>
      <c r="G69" s="29">
        <v>-493.55</v>
      </c>
      <c r="H69" s="30" t="s">
        <v>2871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1">
        <v>0</v>
      </c>
      <c r="P69" s="201"/>
      <c r="Q69" s="25"/>
      <c r="R69" s="249"/>
      <c r="S69" s="32">
        <v>0</v>
      </c>
      <c r="T69" s="33"/>
      <c r="U69" s="32">
        <v>0</v>
      </c>
      <c r="V69" s="28"/>
      <c r="W69" s="32">
        <v>0</v>
      </c>
      <c r="X69" s="28"/>
      <c r="Y69" s="28"/>
      <c r="Z69" s="28"/>
      <c r="AC69" s="34">
        <v>0</v>
      </c>
    </row>
    <row r="70" spans="1:29" x14ac:dyDescent="0.25">
      <c r="A70" t="s">
        <v>712</v>
      </c>
      <c r="B70" t="s">
        <v>82</v>
      </c>
      <c r="C70" s="29">
        <v>0</v>
      </c>
      <c r="D70" s="29">
        <v>1816.49</v>
      </c>
      <c r="E70" s="29">
        <v>0</v>
      </c>
      <c r="F70" s="29">
        <v>757.17</v>
      </c>
      <c r="G70" s="29">
        <v>-757.17</v>
      </c>
      <c r="H70" s="30" t="s">
        <v>2871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31">
        <v>0</v>
      </c>
      <c r="P70" s="201"/>
      <c r="Q70" s="25"/>
      <c r="R70" s="249"/>
      <c r="S70" s="32">
        <v>0</v>
      </c>
      <c r="T70" s="33"/>
      <c r="U70" s="32">
        <v>0</v>
      </c>
      <c r="V70" s="28"/>
      <c r="W70" s="32">
        <v>0</v>
      </c>
      <c r="X70" s="28"/>
      <c r="Y70" s="28"/>
      <c r="Z70" s="28"/>
      <c r="AC70" s="34">
        <v>0</v>
      </c>
    </row>
    <row r="71" spans="1:29" x14ac:dyDescent="0.25">
      <c r="A71" t="s">
        <v>713</v>
      </c>
      <c r="B71" t="s">
        <v>84</v>
      </c>
      <c r="C71" s="29">
        <v>0</v>
      </c>
      <c r="D71" s="29">
        <v>378.61</v>
      </c>
      <c r="E71" s="29">
        <v>0</v>
      </c>
      <c r="F71" s="29">
        <v>0</v>
      </c>
      <c r="G71" s="29">
        <v>0</v>
      </c>
      <c r="H71" s="30" t="s">
        <v>2871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31">
        <v>0</v>
      </c>
      <c r="P71" s="201"/>
      <c r="Q71" s="25"/>
      <c r="R71" s="249"/>
      <c r="S71" s="32">
        <v>0</v>
      </c>
      <c r="T71" s="33"/>
      <c r="U71" s="32">
        <v>0</v>
      </c>
      <c r="V71" s="28"/>
      <c r="W71" s="32">
        <v>0</v>
      </c>
      <c r="X71" s="28"/>
      <c r="Y71" s="28"/>
      <c r="Z71" s="28"/>
      <c r="AC71" s="34">
        <v>0</v>
      </c>
    </row>
    <row r="72" spans="1:29" x14ac:dyDescent="0.25">
      <c r="A72" t="s">
        <v>714</v>
      </c>
      <c r="B72" t="s">
        <v>715</v>
      </c>
      <c r="C72" s="29">
        <v>1500</v>
      </c>
      <c r="D72" s="29">
        <v>612.6</v>
      </c>
      <c r="E72" s="29">
        <v>1000</v>
      </c>
      <c r="F72" s="29">
        <v>0</v>
      </c>
      <c r="G72" s="29">
        <v>1000</v>
      </c>
      <c r="H72" s="30">
        <v>1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1">
        <v>1000</v>
      </c>
      <c r="P72" s="201"/>
      <c r="Q72" s="25"/>
      <c r="R72" s="249"/>
      <c r="S72" s="32">
        <v>1000</v>
      </c>
      <c r="T72" s="33"/>
      <c r="U72" s="32">
        <v>1000</v>
      </c>
      <c r="V72" s="28"/>
      <c r="W72" s="32">
        <v>1000</v>
      </c>
      <c r="X72" s="28"/>
      <c r="Y72" s="28"/>
      <c r="Z72" s="28"/>
      <c r="AC72" s="34">
        <v>1000</v>
      </c>
    </row>
    <row r="73" spans="1:29" x14ac:dyDescent="0.25">
      <c r="A73" t="s">
        <v>716</v>
      </c>
      <c r="B73" t="s">
        <v>717</v>
      </c>
      <c r="C73" s="29">
        <v>1000</v>
      </c>
      <c r="D73" s="29">
        <v>0</v>
      </c>
      <c r="E73" s="29">
        <v>1000</v>
      </c>
      <c r="F73" s="29">
        <v>11.02</v>
      </c>
      <c r="G73" s="29">
        <v>988.98</v>
      </c>
      <c r="H73" s="30">
        <v>0.98897999999999997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1">
        <v>1000</v>
      </c>
      <c r="P73" s="201"/>
      <c r="Q73" s="25"/>
      <c r="R73" s="249"/>
      <c r="S73" s="32">
        <v>1000</v>
      </c>
      <c r="T73" s="33"/>
      <c r="U73" s="32">
        <v>1000</v>
      </c>
      <c r="V73" s="28"/>
      <c r="W73" s="32">
        <v>1000</v>
      </c>
      <c r="X73" s="28"/>
      <c r="Y73" s="28"/>
      <c r="Z73" s="28"/>
      <c r="AC73" s="34">
        <v>1000</v>
      </c>
    </row>
    <row r="74" spans="1:29" x14ac:dyDescent="0.25">
      <c r="A74" t="s">
        <v>718</v>
      </c>
      <c r="B74" t="s">
        <v>719</v>
      </c>
      <c r="C74" s="29">
        <v>1800</v>
      </c>
      <c r="D74" s="29">
        <v>2222.41</v>
      </c>
      <c r="E74" s="29">
        <v>1800</v>
      </c>
      <c r="F74" s="29">
        <v>2808.69</v>
      </c>
      <c r="G74" s="29">
        <v>-1008.69</v>
      </c>
      <c r="H74" s="30">
        <v>-0.56038333333333334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31">
        <v>1800</v>
      </c>
      <c r="P74" s="201"/>
      <c r="Q74" s="25"/>
      <c r="R74" s="249"/>
      <c r="S74" s="32">
        <v>1800</v>
      </c>
      <c r="T74" s="33"/>
      <c r="U74" s="32">
        <v>1800</v>
      </c>
      <c r="V74" s="28"/>
      <c r="W74" s="32">
        <v>1800</v>
      </c>
      <c r="X74" s="28"/>
      <c r="Y74" s="28"/>
      <c r="Z74" s="28"/>
      <c r="AC74" s="34">
        <v>1800</v>
      </c>
    </row>
    <row r="75" spans="1:29" x14ac:dyDescent="0.25">
      <c r="B75" t="s">
        <v>720</v>
      </c>
      <c r="C75" s="56">
        <v>117839</v>
      </c>
      <c r="D75" s="56">
        <v>94545.310000000012</v>
      </c>
      <c r="E75" s="56">
        <v>131191</v>
      </c>
      <c r="F75" s="56">
        <v>69473.77</v>
      </c>
      <c r="G75" s="56">
        <v>61717.23</v>
      </c>
      <c r="H75" s="56"/>
      <c r="I75" s="56">
        <v>0</v>
      </c>
      <c r="J75" s="56">
        <v>14203</v>
      </c>
      <c r="K75" s="56">
        <v>0</v>
      </c>
      <c r="L75" s="56">
        <v>0</v>
      </c>
      <c r="M75" s="56">
        <v>0</v>
      </c>
      <c r="N75" s="57">
        <v>145394</v>
      </c>
      <c r="O75" s="55"/>
      <c r="P75" s="17"/>
      <c r="Q75" s="28"/>
      <c r="R75" s="51">
        <v>0</v>
      </c>
      <c r="S75" s="52">
        <v>145394</v>
      </c>
      <c r="T75" s="51">
        <v>0</v>
      </c>
      <c r="U75" s="52">
        <v>145394</v>
      </c>
      <c r="V75" s="51">
        <v>0</v>
      </c>
      <c r="W75" s="52">
        <v>145394</v>
      </c>
      <c r="X75" s="28"/>
      <c r="Y75" s="28"/>
      <c r="Z75" s="28"/>
      <c r="AB75" s="51">
        <v>0</v>
      </c>
      <c r="AC75" s="52">
        <v>145394</v>
      </c>
    </row>
    <row r="76" spans="1:29" x14ac:dyDescent="0.25">
      <c r="N76" s="31"/>
      <c r="P76" s="17"/>
      <c r="Q76" s="28"/>
      <c r="R76" s="28"/>
      <c r="S76" s="27"/>
      <c r="T76" s="28"/>
      <c r="U76" s="27"/>
      <c r="V76" s="28"/>
      <c r="W76" s="27"/>
      <c r="X76" s="28"/>
      <c r="Y76" s="28"/>
      <c r="Z76" s="28"/>
      <c r="AC76" s="23"/>
    </row>
    <row r="77" spans="1:29" x14ac:dyDescent="0.25">
      <c r="A77" s="1" t="s">
        <v>721</v>
      </c>
      <c r="N77" s="31"/>
      <c r="P77" s="17"/>
      <c r="Q77" s="28"/>
      <c r="R77" s="28"/>
      <c r="S77" s="27"/>
      <c r="T77" s="28"/>
      <c r="U77" s="27"/>
      <c r="V77" s="28"/>
      <c r="W77" s="27"/>
      <c r="X77" s="28"/>
      <c r="Y77" s="28"/>
      <c r="Z77" s="28"/>
      <c r="AC77" s="23"/>
    </row>
    <row r="78" spans="1:29" x14ac:dyDescent="0.25">
      <c r="A78" t="s">
        <v>722</v>
      </c>
      <c r="B78" t="s">
        <v>723</v>
      </c>
      <c r="C78" s="29">
        <v>50639</v>
      </c>
      <c r="D78" s="29">
        <v>46157.48</v>
      </c>
      <c r="E78" s="29">
        <v>49396</v>
      </c>
      <c r="F78" s="29">
        <v>27769.46</v>
      </c>
      <c r="G78" s="29">
        <v>21626.54</v>
      </c>
      <c r="H78" s="30">
        <v>0.43781966151105356</v>
      </c>
      <c r="I78" s="29">
        <v>0</v>
      </c>
      <c r="J78" s="29">
        <v>3776</v>
      </c>
      <c r="K78" s="29">
        <v>0</v>
      </c>
      <c r="L78" s="29">
        <v>0</v>
      </c>
      <c r="M78" s="29">
        <v>0</v>
      </c>
      <c r="N78" s="31">
        <v>53172</v>
      </c>
      <c r="P78" s="201"/>
      <c r="Q78" s="25" t="s">
        <v>724</v>
      </c>
      <c r="R78" s="249">
        <v>-53172</v>
      </c>
      <c r="S78" s="32">
        <v>0</v>
      </c>
      <c r="T78" s="33"/>
      <c r="U78" s="32">
        <v>53172</v>
      </c>
      <c r="V78" s="28"/>
      <c r="W78" s="32">
        <v>53172</v>
      </c>
      <c r="X78" s="28"/>
      <c r="Y78" s="28"/>
      <c r="Z78" s="28"/>
      <c r="AC78" s="34">
        <v>53172</v>
      </c>
    </row>
    <row r="79" spans="1:29" x14ac:dyDescent="0.25">
      <c r="A79" t="s">
        <v>725</v>
      </c>
      <c r="B79" t="s">
        <v>45</v>
      </c>
      <c r="C79" s="29">
        <v>15698</v>
      </c>
      <c r="D79" s="29">
        <v>16326.05</v>
      </c>
      <c r="E79" s="29">
        <v>14868</v>
      </c>
      <c r="F79" s="29">
        <v>12243.93</v>
      </c>
      <c r="G79" s="29">
        <v>2624.0699999999997</v>
      </c>
      <c r="H79" s="30">
        <v>0.17649112187247779</v>
      </c>
      <c r="I79" s="29">
        <v>0</v>
      </c>
      <c r="J79" s="29">
        <v>2147</v>
      </c>
      <c r="K79" s="29">
        <v>0</v>
      </c>
      <c r="L79" s="29">
        <v>0</v>
      </c>
      <c r="M79" s="29">
        <v>0</v>
      </c>
      <c r="N79" s="31">
        <v>17015</v>
      </c>
      <c r="P79" s="201"/>
      <c r="Q79" s="25" t="s">
        <v>724</v>
      </c>
      <c r="R79" s="249">
        <v>-17015</v>
      </c>
      <c r="S79" s="32">
        <v>0</v>
      </c>
      <c r="T79" s="33"/>
      <c r="U79" s="32">
        <v>17015</v>
      </c>
      <c r="V79" s="28"/>
      <c r="W79" s="32">
        <v>17015</v>
      </c>
      <c r="X79" s="28"/>
      <c r="Y79" s="28"/>
      <c r="Z79" s="28"/>
      <c r="AC79" s="34">
        <v>17015</v>
      </c>
    </row>
    <row r="80" spans="1:29" x14ac:dyDescent="0.25">
      <c r="A80" t="s">
        <v>726</v>
      </c>
      <c r="B80" t="s">
        <v>200</v>
      </c>
      <c r="C80" s="29">
        <v>2500</v>
      </c>
      <c r="D80" s="29">
        <v>2718.9</v>
      </c>
      <c r="E80" s="29">
        <v>2500</v>
      </c>
      <c r="F80" s="29">
        <v>172.09</v>
      </c>
      <c r="G80" s="29">
        <v>2327.91</v>
      </c>
      <c r="H80" s="30">
        <v>0.93116399999999999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31">
        <v>2500</v>
      </c>
      <c r="P80" s="201"/>
      <c r="Q80" s="25" t="s">
        <v>724</v>
      </c>
      <c r="R80" s="249">
        <v>-2500</v>
      </c>
      <c r="S80" s="32">
        <v>0</v>
      </c>
      <c r="T80" s="33"/>
      <c r="U80" s="32">
        <v>2500</v>
      </c>
      <c r="V80" s="28"/>
      <c r="W80" s="32">
        <v>2500</v>
      </c>
      <c r="X80" s="28"/>
      <c r="Y80" s="28"/>
      <c r="Z80" s="28"/>
      <c r="AC80" s="34">
        <v>2500</v>
      </c>
    </row>
    <row r="81" spans="1:29" x14ac:dyDescent="0.25">
      <c r="A81" t="s">
        <v>727</v>
      </c>
      <c r="B81" t="s">
        <v>728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30" t="s">
        <v>2871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31">
        <v>0</v>
      </c>
      <c r="P81" s="201"/>
      <c r="Q81" s="25"/>
      <c r="R81" s="249"/>
      <c r="S81" s="32">
        <v>0</v>
      </c>
      <c r="T81" s="33"/>
      <c r="U81" s="32">
        <v>0</v>
      </c>
      <c r="V81" s="28"/>
      <c r="W81" s="32">
        <v>0</v>
      </c>
      <c r="X81" s="28"/>
      <c r="Y81" s="28"/>
      <c r="Z81" s="28"/>
      <c r="AC81" s="34">
        <v>0</v>
      </c>
    </row>
    <row r="82" spans="1:29" x14ac:dyDescent="0.25">
      <c r="A82" t="s">
        <v>729</v>
      </c>
      <c r="B82" t="s">
        <v>730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30" t="s">
        <v>2871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1">
        <v>0</v>
      </c>
      <c r="P82" s="201"/>
      <c r="Q82" s="25"/>
      <c r="R82" s="249"/>
      <c r="S82" s="32">
        <v>0</v>
      </c>
      <c r="T82" s="33"/>
      <c r="U82" s="32">
        <v>0</v>
      </c>
      <c r="V82" s="28"/>
      <c r="W82" s="32">
        <v>0</v>
      </c>
      <c r="X82" s="28"/>
      <c r="Y82" s="28"/>
      <c r="Z82" s="28"/>
      <c r="AC82" s="34">
        <v>0</v>
      </c>
    </row>
    <row r="83" spans="1:29" x14ac:dyDescent="0.25">
      <c r="A83" t="s">
        <v>731</v>
      </c>
      <c r="B83" t="s">
        <v>732</v>
      </c>
      <c r="C83" s="29">
        <v>0</v>
      </c>
      <c r="D83" s="29">
        <v>0</v>
      </c>
      <c r="E83" s="29">
        <v>0</v>
      </c>
      <c r="F83" s="29">
        <v>262</v>
      </c>
      <c r="G83" s="29">
        <v>-262</v>
      </c>
      <c r="H83" s="30" t="s">
        <v>2871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31">
        <v>0</v>
      </c>
      <c r="P83" s="201"/>
      <c r="Q83" s="25"/>
      <c r="R83" s="249"/>
      <c r="S83" s="32">
        <v>0</v>
      </c>
      <c r="T83" s="33"/>
      <c r="U83" s="32">
        <v>0</v>
      </c>
      <c r="V83" s="28"/>
      <c r="W83" s="32">
        <v>0</v>
      </c>
      <c r="X83" s="28"/>
      <c r="Y83" s="28"/>
      <c r="Z83" s="28"/>
      <c r="AC83" s="34">
        <v>0</v>
      </c>
    </row>
    <row r="84" spans="1:29" x14ac:dyDescent="0.25">
      <c r="A84" t="s">
        <v>733</v>
      </c>
      <c r="B84" t="s">
        <v>734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30" t="s">
        <v>2871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31">
        <v>0</v>
      </c>
      <c r="P84" s="201"/>
      <c r="Q84" s="25"/>
      <c r="R84" s="249"/>
      <c r="S84" s="32">
        <v>0</v>
      </c>
      <c r="T84" s="33"/>
      <c r="U84" s="32">
        <v>0</v>
      </c>
      <c r="V84" s="28"/>
      <c r="W84" s="32">
        <v>0</v>
      </c>
      <c r="X84" s="28"/>
      <c r="Y84" s="28"/>
      <c r="Z84" s="28"/>
      <c r="AC84" s="34">
        <v>0</v>
      </c>
    </row>
    <row r="85" spans="1:29" x14ac:dyDescent="0.25">
      <c r="B85" t="s">
        <v>735</v>
      </c>
      <c r="C85" s="56">
        <v>68837</v>
      </c>
      <c r="D85" s="56">
        <v>65202.43</v>
      </c>
      <c r="E85" s="56">
        <v>66764</v>
      </c>
      <c r="F85" s="56">
        <v>40447.479999999996</v>
      </c>
      <c r="G85" s="56">
        <v>26316.52</v>
      </c>
      <c r="H85" s="56"/>
      <c r="I85" s="56">
        <v>0</v>
      </c>
      <c r="J85" s="56">
        <v>5923</v>
      </c>
      <c r="K85" s="56">
        <v>0</v>
      </c>
      <c r="L85" s="56">
        <v>0</v>
      </c>
      <c r="M85" s="56">
        <v>0</v>
      </c>
      <c r="N85" s="57">
        <v>72687</v>
      </c>
      <c r="O85" s="55"/>
      <c r="P85" s="17"/>
      <c r="Q85" s="28"/>
      <c r="R85" s="51">
        <v>-72687</v>
      </c>
      <c r="S85" s="52">
        <v>0</v>
      </c>
      <c r="T85" s="51">
        <v>0</v>
      </c>
      <c r="U85" s="52">
        <v>72687</v>
      </c>
      <c r="V85" s="51">
        <v>0</v>
      </c>
      <c r="W85" s="52">
        <v>72687</v>
      </c>
      <c r="X85" s="28"/>
      <c r="Y85" s="28"/>
      <c r="Z85" s="28"/>
      <c r="AB85" s="51">
        <v>0</v>
      </c>
      <c r="AC85" s="52">
        <v>72687</v>
      </c>
    </row>
    <row r="86" spans="1:29" x14ac:dyDescent="0.25">
      <c r="C86" s="3"/>
      <c r="D86" s="3"/>
      <c r="E86" s="3"/>
      <c r="F86" s="3"/>
      <c r="G86" s="3"/>
      <c r="H86" s="3"/>
      <c r="I86" s="3"/>
      <c r="N86" s="31"/>
      <c r="P86" s="17"/>
      <c r="Q86" s="62"/>
      <c r="R86" s="251"/>
      <c r="S86" s="252"/>
      <c r="T86" s="251"/>
      <c r="U86" s="252"/>
      <c r="V86" s="251"/>
      <c r="W86" s="252"/>
      <c r="X86" s="28"/>
      <c r="Y86" s="28"/>
      <c r="Z86" s="28"/>
      <c r="AB86" s="251"/>
      <c r="AC86" s="252"/>
    </row>
    <row r="87" spans="1:29" x14ac:dyDescent="0.25">
      <c r="B87" t="s">
        <v>36</v>
      </c>
      <c r="C87" s="132">
        <v>4273844</v>
      </c>
      <c r="D87" s="132">
        <v>3889813</v>
      </c>
      <c r="E87" s="132">
        <v>4636816</v>
      </c>
      <c r="F87" s="132">
        <v>2266405.29</v>
      </c>
      <c r="G87" s="132">
        <v>2370410.71</v>
      </c>
      <c r="H87" s="132"/>
      <c r="I87" s="132">
        <v>0</v>
      </c>
      <c r="J87" s="132">
        <v>131387</v>
      </c>
      <c r="K87" s="132">
        <v>0</v>
      </c>
      <c r="L87" s="132">
        <v>18808</v>
      </c>
      <c r="M87" s="132">
        <v>0</v>
      </c>
      <c r="N87" s="133">
        <v>4787011</v>
      </c>
      <c r="O87" s="55"/>
      <c r="P87" s="17"/>
      <c r="Q87" s="28"/>
      <c r="R87" s="253">
        <v>-217106</v>
      </c>
      <c r="S87" s="254">
        <v>4569905</v>
      </c>
      <c r="T87" s="253">
        <v>0</v>
      </c>
      <c r="U87" s="254">
        <v>4787011</v>
      </c>
      <c r="V87" s="253">
        <v>334000</v>
      </c>
      <c r="W87" s="254">
        <v>5121011</v>
      </c>
      <c r="X87" s="28"/>
      <c r="Y87" s="28"/>
      <c r="Z87" s="28"/>
      <c r="AB87" s="253">
        <v>0</v>
      </c>
      <c r="AC87" s="254">
        <v>4787011</v>
      </c>
    </row>
    <row r="88" spans="1:29" x14ac:dyDescent="0.25">
      <c r="E88" s="5"/>
      <c r="F88" s="5"/>
      <c r="N88" s="31"/>
      <c r="P88" s="17"/>
      <c r="Q88" s="28"/>
      <c r="R88" s="251"/>
      <c r="S88" s="252"/>
      <c r="T88" s="251"/>
      <c r="U88" s="252"/>
      <c r="V88" s="251"/>
      <c r="W88" s="252"/>
      <c r="X88" s="28"/>
      <c r="Y88" s="28"/>
      <c r="Z88" s="28"/>
      <c r="AB88" s="251"/>
      <c r="AC88" s="252"/>
    </row>
    <row r="89" spans="1:29" ht="15.75" thickBot="1" x14ac:dyDescent="0.3">
      <c r="A89" s="1" t="s">
        <v>156</v>
      </c>
      <c r="C89" s="65">
        <v>3989245</v>
      </c>
      <c r="D89" s="65">
        <v>3587282.77</v>
      </c>
      <c r="E89" s="175">
        <v>4352741</v>
      </c>
      <c r="F89" s="175">
        <v>1917547.83</v>
      </c>
      <c r="G89" s="65">
        <v>2435193.17</v>
      </c>
      <c r="H89" s="65"/>
      <c r="I89" s="65">
        <v>0</v>
      </c>
      <c r="J89" s="203">
        <v>131387</v>
      </c>
      <c r="K89" s="203">
        <v>0</v>
      </c>
      <c r="L89" s="203">
        <v>18808</v>
      </c>
      <c r="M89" s="203">
        <v>0</v>
      </c>
      <c r="N89" s="204">
        <v>4502936</v>
      </c>
      <c r="O89" s="212"/>
      <c r="P89" s="17"/>
      <c r="Q89" s="28"/>
      <c r="R89" s="322">
        <v>-163646</v>
      </c>
      <c r="S89" s="322">
        <v>4339290</v>
      </c>
      <c r="T89" s="323">
        <v>0</v>
      </c>
      <c r="U89" s="323">
        <v>4502936</v>
      </c>
      <c r="V89" s="324">
        <v>334000</v>
      </c>
      <c r="W89" s="325">
        <v>4836936</v>
      </c>
      <c r="X89" s="28"/>
      <c r="Y89" s="28"/>
      <c r="Z89" s="26"/>
      <c r="AB89" s="324">
        <v>0</v>
      </c>
      <c r="AC89" s="325">
        <v>4502936</v>
      </c>
    </row>
    <row r="90" spans="1:29" x14ac:dyDescent="0.25">
      <c r="C90" s="256"/>
      <c r="D90" s="256"/>
      <c r="E90" s="256"/>
      <c r="F90" s="256"/>
      <c r="G90" s="256"/>
      <c r="H90" s="256"/>
      <c r="I90" s="256"/>
      <c r="J90" s="256"/>
      <c r="K90" s="38"/>
      <c r="L90" s="38"/>
      <c r="M90" s="38"/>
      <c r="N90" s="38"/>
      <c r="O90" s="55"/>
      <c r="P90" s="17"/>
      <c r="Q90" s="28"/>
      <c r="R90" s="28"/>
      <c r="S90" s="140"/>
      <c r="T90" s="236"/>
      <c r="U90" s="28"/>
      <c r="V90" s="28"/>
      <c r="W90" s="28"/>
      <c r="X90" s="28"/>
      <c r="Y90" s="28"/>
      <c r="Z90" s="28"/>
    </row>
    <row r="91" spans="1:29" s="5" customFormat="1" ht="16.5" thickBot="1" x14ac:dyDescent="0.3">
      <c r="A91"/>
      <c r="B91" s="80" t="s">
        <v>157</v>
      </c>
      <c r="C91" s="81"/>
      <c r="D91" s="82"/>
      <c r="E91" s="82"/>
      <c r="F91" s="81"/>
      <c r="G91" s="81"/>
      <c r="H91" s="83"/>
      <c r="I91" s="81"/>
      <c r="J91" s="81"/>
      <c r="K91" s="81"/>
      <c r="L91" s="82"/>
      <c r="M91" s="82"/>
      <c r="N91" s="258">
        <v>-158808</v>
      </c>
      <c r="O91" s="589"/>
      <c r="P91" s="17"/>
      <c r="Q91" s="28"/>
      <c r="R91" s="28"/>
      <c r="S91" s="28"/>
      <c r="T91" s="28"/>
      <c r="U91" s="28"/>
      <c r="V91" s="28"/>
      <c r="W91" s="28"/>
      <c r="X91" s="260"/>
      <c r="Y91" s="260"/>
      <c r="Z91" s="260"/>
    </row>
    <row r="92" spans="1:29" s="5" customFormat="1" ht="16.5" thickBot="1" x14ac:dyDescent="0.3">
      <c r="A92"/>
      <c r="B92" s="85" t="s">
        <v>158</v>
      </c>
      <c r="C92" s="86"/>
      <c r="D92" s="87"/>
      <c r="E92" s="87"/>
      <c r="F92" s="86"/>
      <c r="G92" s="86"/>
      <c r="H92" s="88"/>
      <c r="I92" s="86"/>
      <c r="J92" s="86"/>
      <c r="K92" s="86"/>
      <c r="L92" s="89">
        <v>-140000</v>
      </c>
      <c r="M92" s="87"/>
      <c r="N92" s="261">
        <v>4344128</v>
      </c>
      <c r="O92" s="590"/>
      <c r="P92" s="17"/>
      <c r="Q92" s="262" t="s">
        <v>159</v>
      </c>
      <c r="R92" s="116"/>
      <c r="S92" s="263" t="s">
        <v>160</v>
      </c>
      <c r="T92" s="94"/>
      <c r="U92" s="263" t="s">
        <v>161</v>
      </c>
      <c r="V92" s="94"/>
      <c r="W92" s="264" t="s">
        <v>162</v>
      </c>
      <c r="X92" s="260"/>
      <c r="Y92" s="260"/>
      <c r="Z92" s="260"/>
    </row>
    <row r="93" spans="1:29" s="5" customFormat="1" ht="15.75" x14ac:dyDescent="0.25">
      <c r="A93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591"/>
      <c r="P93" s="17"/>
      <c r="Q93" s="96"/>
      <c r="R93" s="265"/>
      <c r="S93" s="50"/>
      <c r="T93" s="266"/>
      <c r="U93" s="50"/>
      <c r="V93" s="266"/>
      <c r="W93" s="98"/>
      <c r="X93" s="260"/>
      <c r="Y93" s="260"/>
      <c r="Z93" s="260"/>
    </row>
    <row r="94" spans="1:29" s="5" customFormat="1" ht="15.75" x14ac:dyDescent="0.25">
      <c r="A94"/>
      <c r="B94" s="99" t="s">
        <v>164</v>
      </c>
      <c r="C94" s="100"/>
      <c r="D94" s="101"/>
      <c r="E94" s="101"/>
      <c r="F94" s="100"/>
      <c r="G94" s="100"/>
      <c r="H94" s="102"/>
      <c r="I94" s="100"/>
      <c r="J94" s="100"/>
      <c r="K94" s="100"/>
      <c r="L94" s="101"/>
      <c r="M94" s="101"/>
      <c r="N94" s="267"/>
      <c r="O94" s="592"/>
      <c r="P94" s="17"/>
      <c r="Q94" s="96"/>
      <c r="R94" s="265"/>
      <c r="S94" s="50"/>
      <c r="T94" s="266"/>
      <c r="U94" s="50"/>
      <c r="V94" s="266"/>
      <c r="W94" s="98"/>
      <c r="X94" s="260"/>
      <c r="Y94" s="260"/>
      <c r="Z94" s="260"/>
    </row>
    <row r="95" spans="1:29" x14ac:dyDescent="0.25">
      <c r="J95"/>
      <c r="K95"/>
      <c r="L95"/>
      <c r="M95"/>
      <c r="N95"/>
      <c r="O95" s="5"/>
      <c r="P95" s="17"/>
      <c r="Q95" s="96"/>
      <c r="R95" s="265"/>
      <c r="S95" s="50"/>
      <c r="T95" s="266"/>
      <c r="U95" s="50"/>
      <c r="V95" s="266"/>
      <c r="W95" s="98"/>
      <c r="X95" s="28"/>
      <c r="Y95" s="28"/>
      <c r="Z95" s="28"/>
    </row>
    <row r="96" spans="1:29" s="5" customFormat="1" x14ac:dyDescent="0.25">
      <c r="A96" s="209"/>
      <c r="C96" s="229"/>
      <c r="D96" s="229"/>
      <c r="F96" s="211"/>
      <c r="P96" s="17"/>
      <c r="Q96" s="96"/>
      <c r="R96" s="265"/>
      <c r="S96" s="50"/>
      <c r="T96" s="266"/>
      <c r="U96" s="50"/>
      <c r="V96" s="266"/>
      <c r="W96" s="98"/>
      <c r="X96" s="260"/>
      <c r="Y96" s="260"/>
      <c r="Z96" s="260"/>
    </row>
    <row r="97" spans="1:26" s="5" customFormat="1" x14ac:dyDescent="0.25">
      <c r="A97" s="209"/>
      <c r="C97" s="160"/>
      <c r="D97" s="160"/>
      <c r="E97" s="160"/>
      <c r="F97" s="160"/>
      <c r="G97" s="160"/>
      <c r="H97" s="160"/>
      <c r="P97" s="17"/>
      <c r="Q97" s="96"/>
      <c r="R97" s="265"/>
      <c r="S97" s="50"/>
      <c r="T97" s="266"/>
      <c r="U97" s="50"/>
      <c r="V97" s="266"/>
      <c r="W97" s="98"/>
      <c r="X97" s="260"/>
      <c r="Y97" s="260"/>
      <c r="Z97" s="260"/>
    </row>
    <row r="98" spans="1:26" x14ac:dyDescent="0.25">
      <c r="A98" s="104" t="s">
        <v>165</v>
      </c>
      <c r="C98" s="178"/>
      <c r="D98" s="178"/>
      <c r="E98" s="178"/>
      <c r="F98" s="178"/>
      <c r="G98" s="178"/>
      <c r="H98" s="178"/>
      <c r="J98"/>
      <c r="K98"/>
      <c r="L98"/>
      <c r="M98"/>
      <c r="N98"/>
      <c r="O98" s="5"/>
      <c r="P98" s="17"/>
      <c r="Q98" s="96"/>
      <c r="R98" s="265"/>
      <c r="S98" s="50"/>
      <c r="T98" s="266"/>
      <c r="U98" s="50"/>
      <c r="V98" s="266"/>
      <c r="W98" s="98"/>
      <c r="X98" s="28"/>
      <c r="Y98" s="28"/>
      <c r="Z98" s="28"/>
    </row>
    <row r="99" spans="1:26" x14ac:dyDescent="0.25">
      <c r="A99" s="105" t="s">
        <v>166</v>
      </c>
      <c r="B99" s="106" t="s">
        <v>167</v>
      </c>
      <c r="C99" s="107">
        <v>761381</v>
      </c>
      <c r="D99" s="107">
        <v>680614.19000000006</v>
      </c>
      <c r="E99" s="107">
        <v>729154</v>
      </c>
      <c r="F99" s="107">
        <v>547803.58000000007</v>
      </c>
      <c r="G99" s="107">
        <v>181350.42000000004</v>
      </c>
      <c r="H99" s="107">
        <v>3.2368391049450382</v>
      </c>
      <c r="I99" s="107">
        <v>0</v>
      </c>
      <c r="J99" s="107">
        <v>82033</v>
      </c>
      <c r="K99" s="107">
        <v>0</v>
      </c>
      <c r="L99" s="107">
        <v>18808</v>
      </c>
      <c r="M99" s="107">
        <v>0</v>
      </c>
      <c r="N99" s="107">
        <v>829995</v>
      </c>
      <c r="O99" s="191"/>
      <c r="P99" s="17"/>
      <c r="Q99" s="96"/>
      <c r="R99" s="265"/>
      <c r="S99" s="50"/>
      <c r="T99" s="266"/>
      <c r="U99" s="50"/>
      <c r="V99" s="266"/>
      <c r="W99" s="98"/>
      <c r="X99" s="28"/>
      <c r="Y99" s="28"/>
      <c r="Z99" s="28"/>
    </row>
    <row r="100" spans="1:26" s="120" customFormat="1" x14ac:dyDescent="0.25">
      <c r="P100" s="158"/>
      <c r="Q100" s="96"/>
      <c r="R100" s="265"/>
      <c r="S100" s="50"/>
      <c r="T100" s="266"/>
      <c r="U100" s="50"/>
      <c r="V100" s="266"/>
      <c r="W100" s="98"/>
      <c r="X100" s="118"/>
      <c r="Y100" s="118"/>
      <c r="Z100" s="118"/>
    </row>
    <row r="101" spans="1:26" s="5" customFormat="1" x14ac:dyDescent="0.25">
      <c r="A101" s="153"/>
      <c r="C101" s="119"/>
      <c r="D101" s="119"/>
      <c r="E101" s="119"/>
      <c r="F101" s="119"/>
      <c r="G101" s="119"/>
      <c r="H101" s="119"/>
      <c r="I101" s="119"/>
      <c r="J101" s="119"/>
      <c r="K101" s="120"/>
      <c r="P101" s="17"/>
      <c r="Q101" s="96"/>
      <c r="R101" s="265"/>
      <c r="S101" s="50"/>
      <c r="T101" s="266"/>
      <c r="U101" s="50"/>
      <c r="V101" s="266"/>
      <c r="W101" s="98"/>
      <c r="X101" s="260"/>
      <c r="Y101" s="260"/>
      <c r="Z101" s="260"/>
    </row>
    <row r="102" spans="1:26" s="5" customFormat="1" x14ac:dyDescent="0.25">
      <c r="A102" s="153"/>
      <c r="C102" s="119"/>
      <c r="D102" s="119"/>
      <c r="E102" s="119"/>
      <c r="F102" s="119"/>
      <c r="G102" s="119"/>
      <c r="H102" s="119"/>
      <c r="I102" s="119"/>
      <c r="J102" s="119"/>
      <c r="P102" s="17"/>
      <c r="Q102" s="96"/>
      <c r="R102" s="265"/>
      <c r="S102" s="50"/>
      <c r="T102" s="266"/>
      <c r="U102" s="50"/>
      <c r="V102" s="266"/>
      <c r="W102" s="98"/>
      <c r="X102" s="260"/>
      <c r="Y102" s="260"/>
      <c r="Z102" s="260"/>
    </row>
    <row r="103" spans="1:26" ht="15.75" thickBot="1" x14ac:dyDescent="0.3">
      <c r="A103" s="153"/>
      <c r="C103" s="55"/>
      <c r="D103" s="55"/>
      <c r="E103" s="55"/>
      <c r="F103" s="55"/>
      <c r="G103" s="55"/>
      <c r="H103" s="55"/>
      <c r="I103" s="55"/>
      <c r="J103" s="152"/>
      <c r="K103" s="5"/>
      <c r="L103"/>
      <c r="M103"/>
      <c r="N103" s="5"/>
      <c r="O103" s="5"/>
      <c r="P103" s="17"/>
      <c r="Q103" s="109"/>
      <c r="R103" s="265"/>
      <c r="S103" s="39"/>
      <c r="T103" s="266"/>
      <c r="U103" s="39"/>
      <c r="V103" s="266"/>
      <c r="W103" s="110"/>
      <c r="X103" s="28"/>
      <c r="Y103" s="28"/>
      <c r="Z103" s="28"/>
    </row>
    <row r="104" spans="1:26" ht="15.75" thickBot="1" x14ac:dyDescent="0.3">
      <c r="A104" s="153"/>
      <c r="J104"/>
      <c r="K104" s="5"/>
      <c r="L104"/>
      <c r="M104"/>
      <c r="N104" s="5"/>
      <c r="O104" s="5"/>
      <c r="P104" s="17"/>
      <c r="Q104" s="111" t="s">
        <v>168</v>
      </c>
      <c r="R104" s="121"/>
      <c r="S104" s="113">
        <v>0</v>
      </c>
      <c r="T104" s="114"/>
      <c r="U104" s="113">
        <v>0</v>
      </c>
      <c r="V104" s="114"/>
      <c r="W104" s="115">
        <v>0</v>
      </c>
      <c r="X104" s="28"/>
      <c r="Y104" s="28"/>
      <c r="Z104" s="28"/>
    </row>
    <row r="105" spans="1:26" s="120" customFormat="1" ht="15.75" thickBot="1" x14ac:dyDescent="0.3">
      <c r="P105" s="17"/>
      <c r="Q105" s="28"/>
      <c r="R105" s="26"/>
      <c r="S105" s="28"/>
      <c r="T105" s="28"/>
      <c r="U105" s="28"/>
      <c r="V105" s="28"/>
      <c r="W105" s="28"/>
      <c r="X105" s="118"/>
      <c r="Y105" s="118"/>
      <c r="Z105" s="118"/>
    </row>
    <row r="106" spans="1:26" s="120" customFormat="1" ht="15.75" x14ac:dyDescent="0.25">
      <c r="P106" s="17"/>
      <c r="Q106" s="91" t="s">
        <v>588</v>
      </c>
      <c r="R106" s="116"/>
      <c r="S106" s="93" t="s">
        <v>160</v>
      </c>
      <c r="T106" s="94"/>
      <c r="U106" s="93" t="s">
        <v>161</v>
      </c>
      <c r="V106" s="94"/>
      <c r="W106" s="95" t="s">
        <v>162</v>
      </c>
      <c r="X106" s="118"/>
      <c r="Y106" s="118"/>
      <c r="Z106" s="118"/>
    </row>
    <row r="107" spans="1:26" s="120" customFormat="1" x14ac:dyDescent="0.25">
      <c r="P107" s="17"/>
      <c r="Q107" s="96"/>
      <c r="R107" s="117"/>
      <c r="S107" s="50"/>
      <c r="T107" s="97"/>
      <c r="U107" s="50"/>
      <c r="V107" s="97"/>
      <c r="W107" s="98"/>
      <c r="X107" s="118"/>
      <c r="Y107" s="118"/>
      <c r="Z107" s="118"/>
    </row>
    <row r="108" spans="1:26" s="120" customFormat="1" x14ac:dyDescent="0.25">
      <c r="P108" s="17"/>
      <c r="Q108" s="96"/>
      <c r="R108" s="117"/>
      <c r="S108" s="50"/>
      <c r="T108" s="97"/>
      <c r="U108" s="50"/>
      <c r="V108" s="97"/>
      <c r="W108" s="98"/>
    </row>
    <row r="109" spans="1:26" s="120" customFormat="1" x14ac:dyDescent="0.25">
      <c r="B109" s="570"/>
      <c r="C109" s="570"/>
      <c r="D109" s="570"/>
      <c r="E109" s="570"/>
      <c r="F109" s="570"/>
      <c r="G109" s="570"/>
      <c r="H109" s="570"/>
      <c r="I109" s="570"/>
      <c r="J109" s="570"/>
      <c r="K109" s="570"/>
      <c r="L109" s="570"/>
      <c r="M109" s="570"/>
      <c r="N109" s="570"/>
      <c r="P109" s="17"/>
      <c r="Q109" s="96"/>
      <c r="R109" s="117"/>
      <c r="S109" s="50"/>
      <c r="T109" s="97"/>
      <c r="U109" s="50"/>
      <c r="V109" s="97"/>
      <c r="W109" s="98"/>
    </row>
    <row r="110" spans="1:26" s="120" customFormat="1" x14ac:dyDescent="0.25">
      <c r="B110" s="570"/>
      <c r="C110" s="571"/>
      <c r="D110" s="571"/>
      <c r="E110" s="571"/>
      <c r="F110" s="571"/>
      <c r="G110" s="571"/>
      <c r="H110" s="570"/>
      <c r="I110" s="570"/>
      <c r="J110" s="571"/>
      <c r="K110" s="570"/>
      <c r="L110" s="570"/>
      <c r="M110" s="571"/>
      <c r="N110" s="571"/>
      <c r="O110" s="119"/>
      <c r="P110" s="17"/>
      <c r="Q110" s="96"/>
      <c r="R110" s="117"/>
      <c r="S110" s="50"/>
      <c r="T110" s="97"/>
      <c r="U110" s="50"/>
      <c r="V110" s="97"/>
      <c r="W110" s="98"/>
    </row>
    <row r="111" spans="1:26" s="120" customFormat="1" ht="18.75" x14ac:dyDescent="0.3">
      <c r="A111" s="326"/>
      <c r="B111" s="570"/>
      <c r="C111" s="570"/>
      <c r="D111" s="570"/>
      <c r="E111" s="570"/>
      <c r="F111" s="570"/>
      <c r="G111" s="570"/>
      <c r="H111" s="570"/>
      <c r="I111" s="570"/>
      <c r="J111" s="572"/>
      <c r="K111" s="572"/>
      <c r="L111" s="572"/>
      <c r="M111" s="572"/>
      <c r="N111" s="572"/>
      <c r="O111" s="55"/>
      <c r="P111" s="17"/>
      <c r="Q111" s="96"/>
      <c r="R111" s="117"/>
      <c r="S111" s="50"/>
      <c r="T111" s="97"/>
      <c r="U111" s="50"/>
      <c r="V111" s="97"/>
      <c r="W111" s="98"/>
    </row>
    <row r="112" spans="1:26" s="120" customFormat="1" x14ac:dyDescent="0.25">
      <c r="B112" s="570"/>
      <c r="C112" s="570"/>
      <c r="D112" s="570"/>
      <c r="E112" s="570"/>
      <c r="F112" s="570"/>
      <c r="G112" s="570"/>
      <c r="H112" s="570"/>
      <c r="I112" s="570"/>
      <c r="J112" s="572"/>
      <c r="K112" s="572"/>
      <c r="L112" s="572"/>
      <c r="M112" s="572"/>
      <c r="N112" s="572"/>
      <c r="O112" s="55"/>
      <c r="P112" s="17"/>
      <c r="Q112" s="96"/>
      <c r="R112" s="117"/>
      <c r="S112" s="50"/>
      <c r="T112" s="97"/>
      <c r="U112" s="50"/>
      <c r="V112" s="97"/>
      <c r="W112" s="98"/>
    </row>
    <row r="113" spans="10:23" ht="15.75" thickBot="1" x14ac:dyDescent="0.3">
      <c r="J113"/>
      <c r="K113"/>
      <c r="L113"/>
      <c r="M113"/>
      <c r="N113"/>
      <c r="O113" s="5"/>
      <c r="P113" s="17"/>
      <c r="Q113" s="109"/>
      <c r="R113" s="117"/>
      <c r="S113" s="39"/>
      <c r="T113" s="97"/>
      <c r="U113" s="39"/>
      <c r="V113" s="97"/>
      <c r="W113" s="110"/>
    </row>
    <row r="114" spans="10:23" ht="15.75" thickBot="1" x14ac:dyDescent="0.3">
      <c r="J114"/>
      <c r="K114"/>
      <c r="L114"/>
      <c r="M114"/>
      <c r="N114"/>
      <c r="O114" s="5"/>
      <c r="P114" s="17"/>
      <c r="Q114" s="111" t="s">
        <v>168</v>
      </c>
      <c r="R114" s="121"/>
      <c r="S114" s="113">
        <v>0</v>
      </c>
      <c r="T114" s="114"/>
      <c r="U114" s="113">
        <v>0</v>
      </c>
      <c r="V114" s="114"/>
      <c r="W114" s="115">
        <v>0</v>
      </c>
    </row>
  </sheetData>
  <mergeCells count="4">
    <mergeCell ref="R10:S10"/>
    <mergeCell ref="T10:U10"/>
    <mergeCell ref="V10:W10"/>
    <mergeCell ref="AB10:AC10"/>
  </mergeCells>
  <pageMargins left="0.7" right="0.7" top="0.75" bottom="0.75" header="0.3" footer="0.3"/>
  <pageSetup paperSize="3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CS-Leg &amp; Adm</vt:lpstr>
      <vt:lpstr>CS-Comm</vt:lpstr>
      <vt:lpstr>CS-Bylaw</vt:lpstr>
      <vt:lpstr>CS-IT</vt:lpstr>
      <vt:lpstr>CS-Emergency</vt:lpstr>
      <vt:lpstr>CS-Fire</vt:lpstr>
      <vt:lpstr>FS-Finance</vt:lpstr>
      <vt:lpstr>FS-HR</vt:lpstr>
      <vt:lpstr>FS-RCMP</vt:lpstr>
      <vt:lpstr>FS- Gen Corp</vt:lpstr>
      <vt:lpstr>FS-Library</vt:lpstr>
      <vt:lpstr>BS-Real Est</vt:lpstr>
      <vt:lpstr>BS-Econ Dev</vt:lpstr>
      <vt:lpstr>BS-Film &amp; Events</vt:lpstr>
      <vt:lpstr>BS-Recreation</vt:lpstr>
      <vt:lpstr>DS-Plan &amp; Bld</vt:lpstr>
      <vt:lpstr>DS-Eng</vt:lpstr>
      <vt:lpstr>DS-Ops Trans</vt:lpstr>
      <vt:lpstr>DS-Ops Parks</vt:lpstr>
      <vt:lpstr>DS-Facilities</vt:lpstr>
      <vt:lpstr>'BS-Econ Dev'!Print_Area</vt:lpstr>
      <vt:lpstr>'BS-Film &amp; Events'!Print_Area</vt:lpstr>
      <vt:lpstr>'BS-Real Est'!Print_Area</vt:lpstr>
      <vt:lpstr>'BS-Recreation'!Print_Area</vt:lpstr>
      <vt:lpstr>'CS-Bylaw'!Print_Area</vt:lpstr>
      <vt:lpstr>'CS-Comm'!Print_Area</vt:lpstr>
      <vt:lpstr>'CS-Emergency'!Print_Area</vt:lpstr>
      <vt:lpstr>'CS-Fire'!Print_Area</vt:lpstr>
      <vt:lpstr>'CS-IT'!Print_Area</vt:lpstr>
      <vt:lpstr>'CS-Leg &amp; Adm'!Print_Area</vt:lpstr>
      <vt:lpstr>'DS-Eng'!Print_Area</vt:lpstr>
      <vt:lpstr>'DS-Facilities'!Print_Area</vt:lpstr>
      <vt:lpstr>'DS-Ops Parks'!Print_Area</vt:lpstr>
      <vt:lpstr>'DS-Ops Trans'!Print_Area</vt:lpstr>
      <vt:lpstr>'DS-Plan &amp; Bld'!Print_Area</vt:lpstr>
      <vt:lpstr>'FS- Gen Corp'!Print_Area</vt:lpstr>
      <vt:lpstr>'FS-Finance'!Print_Area</vt:lpstr>
      <vt:lpstr>'FS-HR'!Print_Area</vt:lpstr>
      <vt:lpstr>'FS-Library'!Print_Area</vt:lpstr>
      <vt:lpstr>'FS-RCMP'!Print_Area</vt:lpstr>
      <vt:lpstr>'BS-Econ Dev'!Print_Titles</vt:lpstr>
      <vt:lpstr>'BS-Film &amp; Events'!Print_Titles</vt:lpstr>
      <vt:lpstr>'BS-Real Est'!Print_Titles</vt:lpstr>
      <vt:lpstr>'BS-Recreation'!Print_Titles</vt:lpstr>
      <vt:lpstr>'CS-Bylaw'!Print_Titles</vt:lpstr>
      <vt:lpstr>'CS-Comm'!Print_Titles</vt:lpstr>
      <vt:lpstr>'CS-Emergency'!Print_Titles</vt:lpstr>
      <vt:lpstr>'CS-Fire'!Print_Titles</vt:lpstr>
      <vt:lpstr>'CS-IT'!Print_Titles</vt:lpstr>
      <vt:lpstr>'CS-Leg &amp; Adm'!Print_Titles</vt:lpstr>
      <vt:lpstr>'DS-Eng'!Print_Titles</vt:lpstr>
      <vt:lpstr>'DS-Facilities'!Print_Titles</vt:lpstr>
      <vt:lpstr>'DS-Ops Parks'!Print_Titles</vt:lpstr>
      <vt:lpstr>'DS-Ops Trans'!Print_Titles</vt:lpstr>
      <vt:lpstr>'DS-Plan &amp; Bld'!Print_Titles</vt:lpstr>
      <vt:lpstr>'FS- Gen Corp'!Print_Titles</vt:lpstr>
      <vt:lpstr>'FS-Finance'!Print_Titles</vt:lpstr>
      <vt:lpstr>'FS-HR'!Print_Titles</vt:lpstr>
      <vt:lpstr>'FS-Library'!Print_Titles</vt:lpstr>
      <vt:lpstr>'FS-RCMP'!Print_Titles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Mathews</dc:creator>
  <cp:lastModifiedBy>Sandra Koenig</cp:lastModifiedBy>
  <cp:lastPrinted>2013-11-26T18:44:42Z</cp:lastPrinted>
  <dcterms:created xsi:type="dcterms:W3CDTF">2013-11-22T19:31:25Z</dcterms:created>
  <dcterms:modified xsi:type="dcterms:W3CDTF">2013-11-27T17:25:28Z</dcterms:modified>
</cp:coreProperties>
</file>